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151" documentId="13_ncr:1_{7CAD49C9-7CFF-4592-9B1A-7A8EF9A669CC}" xr6:coauthVersionLast="46" xr6:coauthVersionMax="46" xr10:uidLastSave="{BCD5309F-4328-4B09-AAAF-EF09B2F1E837}"/>
  <bookViews>
    <workbookView xWindow="40920" yWindow="-120" windowWidth="29040" windowHeight="1584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調達の内訳'!$A$1:$G$15</definedName>
    <definedName name="_xlnm.Print_Area" localSheetId="1">②自己資金・民間資金!$A$1:$E$11</definedName>
    <definedName name="_xlnm.Print_Area" localSheetId="2">③事業費!$A$1:$G$16</definedName>
    <definedName name="_xlnm.Print_Area" localSheetId="3">④管理的経費!$A$1:$Q$44</definedName>
    <definedName name="_xlnm.Print_Area" localSheetId="4">'⑤ 直接事業費'!$A$1:$Q$45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9" l="1"/>
  <c r="H6" i="9"/>
  <c r="C19" i="34"/>
  <c r="C16" i="34"/>
  <c r="C13" i="34"/>
  <c r="H7" i="34"/>
  <c r="C10" i="6"/>
  <c r="G13" i="1"/>
  <c r="C32" i="9"/>
  <c r="C29" i="9"/>
  <c r="C16" i="9"/>
  <c r="M31" i="9"/>
  <c r="L31" i="9"/>
  <c r="I31" i="9"/>
  <c r="F31" i="9"/>
  <c r="M30" i="9"/>
  <c r="L30" i="9"/>
  <c r="I30" i="9"/>
  <c r="F30" i="9"/>
  <c r="M29" i="9"/>
  <c r="L29" i="9"/>
  <c r="I29" i="9"/>
  <c r="F29" i="9"/>
  <c r="M28" i="9"/>
  <c r="L28" i="9"/>
  <c r="I28" i="9"/>
  <c r="F28" i="9"/>
  <c r="M27" i="9"/>
  <c r="L27" i="9"/>
  <c r="I27" i="9"/>
  <c r="F27" i="9"/>
  <c r="M26" i="9"/>
  <c r="C26" i="9" s="1"/>
  <c r="L26" i="9"/>
  <c r="I26" i="9"/>
  <c r="F26" i="9"/>
  <c r="M34" i="9"/>
  <c r="L34" i="9"/>
  <c r="I34" i="9"/>
  <c r="F34" i="9"/>
  <c r="M33" i="9"/>
  <c r="L33" i="9"/>
  <c r="I33" i="9"/>
  <c r="F33" i="9"/>
  <c r="M32" i="9"/>
  <c r="L32" i="9"/>
  <c r="I32" i="9"/>
  <c r="F32" i="9"/>
  <c r="M15" i="9"/>
  <c r="L15" i="9"/>
  <c r="I15" i="9"/>
  <c r="F15" i="9"/>
  <c r="M14" i="9"/>
  <c r="L14" i="9"/>
  <c r="I14" i="9"/>
  <c r="F14" i="9"/>
  <c r="M13" i="9"/>
  <c r="C13" i="9" s="1"/>
  <c r="L13" i="9"/>
  <c r="I13" i="9"/>
  <c r="F13" i="9"/>
  <c r="M18" i="9"/>
  <c r="L18" i="9"/>
  <c r="I18" i="9"/>
  <c r="F18" i="9"/>
  <c r="M17" i="9"/>
  <c r="L17" i="9"/>
  <c r="I17" i="9"/>
  <c r="F17" i="9"/>
  <c r="M16" i="9"/>
  <c r="L16" i="9"/>
  <c r="I16" i="9"/>
  <c r="F16" i="9"/>
  <c r="C38" i="34"/>
  <c r="C35" i="34"/>
  <c r="C32" i="34"/>
  <c r="C29" i="34"/>
  <c r="C26" i="34"/>
  <c r="C23" i="34"/>
  <c r="M28" i="34"/>
  <c r="L28" i="34"/>
  <c r="I28" i="34"/>
  <c r="F28" i="34"/>
  <c r="M27" i="34"/>
  <c r="L27" i="34"/>
  <c r="I27" i="34"/>
  <c r="F27" i="34"/>
  <c r="M26" i="34"/>
  <c r="L26" i="34"/>
  <c r="I26" i="34"/>
  <c r="F26" i="34"/>
  <c r="M18" i="34"/>
  <c r="L18" i="34"/>
  <c r="I18" i="34"/>
  <c r="F18" i="34"/>
  <c r="M17" i="34"/>
  <c r="L17" i="34"/>
  <c r="I17" i="34"/>
  <c r="F17" i="34"/>
  <c r="M16" i="34"/>
  <c r="L16" i="34"/>
  <c r="I16" i="34"/>
  <c r="F16" i="34"/>
  <c r="M15" i="34"/>
  <c r="L15" i="34"/>
  <c r="I15" i="34"/>
  <c r="F15" i="34"/>
  <c r="M14" i="34"/>
  <c r="L14" i="34"/>
  <c r="I14" i="34"/>
  <c r="F14" i="34"/>
  <c r="M13" i="34"/>
  <c r="L13" i="34"/>
  <c r="I13" i="34"/>
  <c r="F13" i="34"/>
  <c r="M31" i="34"/>
  <c r="L31" i="34"/>
  <c r="I31" i="34"/>
  <c r="F31" i="34"/>
  <c r="M30" i="34"/>
  <c r="L30" i="34"/>
  <c r="I30" i="34"/>
  <c r="F30" i="34"/>
  <c r="M29" i="34"/>
  <c r="L29" i="34"/>
  <c r="I29" i="34"/>
  <c r="F29" i="34"/>
  <c r="M34" i="34"/>
  <c r="L34" i="34"/>
  <c r="I34" i="34"/>
  <c r="F34" i="34"/>
  <c r="M33" i="34"/>
  <c r="L33" i="34"/>
  <c r="I33" i="34"/>
  <c r="F33" i="34"/>
  <c r="M32" i="34"/>
  <c r="L32" i="34"/>
  <c r="I32" i="34"/>
  <c r="F32" i="34"/>
  <c r="G9" i="21"/>
  <c r="G8" i="21"/>
  <c r="G6" i="21"/>
  <c r="G5" i="21"/>
  <c r="D7" i="21"/>
  <c r="F23" i="34"/>
  <c r="I23" i="34"/>
  <c r="L23" i="34"/>
  <c r="I19" i="34"/>
  <c r="H6" i="34" l="1"/>
  <c r="H5" i="34" s="1"/>
  <c r="C41" i="34"/>
  <c r="M20" i="34" l="1"/>
  <c r="M19" i="34"/>
  <c r="M23" i="34" l="1"/>
  <c r="M21" i="34" l="1"/>
  <c r="L21" i="34"/>
  <c r="I21" i="34"/>
  <c r="F21" i="34"/>
  <c r="L20" i="34"/>
  <c r="I20" i="34"/>
  <c r="F20" i="34"/>
  <c r="L19" i="34"/>
  <c r="F19" i="34"/>
  <c r="C7" i="21" l="1"/>
  <c r="Q6" i="34" l="1"/>
  <c r="C13" i="1"/>
  <c r="F10" i="21"/>
  <c r="E10" i="21"/>
  <c r="D10" i="21"/>
  <c r="C10" i="21"/>
  <c r="F7" i="21"/>
  <c r="E7" i="21"/>
  <c r="D14" i="1" l="1"/>
  <c r="C11" i="6"/>
  <c r="G14" i="1" s="1"/>
  <c r="F10" i="6"/>
  <c r="C14" i="1"/>
  <c r="C15" i="1" s="1"/>
  <c r="F14" i="1"/>
  <c r="E14" i="1"/>
  <c r="F15" i="21"/>
  <c r="E15" i="21"/>
  <c r="D15" i="21"/>
  <c r="C15" i="21"/>
  <c r="D16" i="21" l="1"/>
  <c r="C16" i="21"/>
  <c r="D13" i="1"/>
  <c r="I39" i="34" l="1"/>
  <c r="F39" i="34"/>
  <c r="I38" i="34"/>
  <c r="F38" i="34"/>
  <c r="I36" i="9" l="1"/>
  <c r="F36" i="9"/>
  <c r="E16" i="21" l="1"/>
  <c r="F13" i="1"/>
  <c r="F15" i="1" l="1"/>
  <c r="D15" i="1"/>
  <c r="F23" i="9" l="1"/>
  <c r="F24" i="9"/>
  <c r="F25" i="9"/>
  <c r="F35" i="9"/>
  <c r="F37" i="9"/>
  <c r="F38" i="9"/>
  <c r="M40" i="9"/>
  <c r="L40" i="9"/>
  <c r="I40" i="9"/>
  <c r="F40" i="9"/>
  <c r="M39" i="9"/>
  <c r="L39" i="9"/>
  <c r="I39" i="9"/>
  <c r="F39" i="9"/>
  <c r="M38" i="9"/>
  <c r="C38" i="9" s="1"/>
  <c r="L38" i="9"/>
  <c r="I38" i="9"/>
  <c r="M37" i="9"/>
  <c r="L37" i="9"/>
  <c r="I37" i="9"/>
  <c r="M36" i="9"/>
  <c r="L36" i="9"/>
  <c r="M35" i="9"/>
  <c r="C35" i="9" s="1"/>
  <c r="L35" i="9"/>
  <c r="I35" i="9"/>
  <c r="M25" i="9"/>
  <c r="L25" i="9"/>
  <c r="I25" i="9"/>
  <c r="M24" i="9"/>
  <c r="L24" i="9"/>
  <c r="I24" i="9"/>
  <c r="M23" i="9"/>
  <c r="C23" i="9" s="1"/>
  <c r="C42" i="9" s="1"/>
  <c r="L23" i="9"/>
  <c r="I23" i="9"/>
  <c r="M21" i="9"/>
  <c r="L21" i="9"/>
  <c r="I21" i="9"/>
  <c r="F21" i="9"/>
  <c r="M20" i="9"/>
  <c r="L20" i="9"/>
  <c r="I20" i="9"/>
  <c r="F20" i="9"/>
  <c r="M19" i="9"/>
  <c r="C19" i="9" s="1"/>
  <c r="C41" i="9" s="1"/>
  <c r="L19" i="9"/>
  <c r="I19" i="9"/>
  <c r="F19" i="9"/>
  <c r="N6" i="9" l="1"/>
  <c r="K6" i="9"/>
  <c r="Q6" i="9" l="1"/>
  <c r="Q7" i="9"/>
  <c r="N7" i="9"/>
  <c r="K7" i="9"/>
  <c r="H5" i="9" l="1"/>
  <c r="Q5" i="9" s="1"/>
  <c r="K5" i="9"/>
  <c r="G10" i="21"/>
  <c r="G7" i="21"/>
  <c r="G11" i="21" s="1"/>
  <c r="N5" i="9" l="1"/>
  <c r="E13" i="1"/>
  <c r="M24" i="34" l="1"/>
  <c r="M25" i="34"/>
  <c r="M35" i="34"/>
  <c r="M36" i="34"/>
  <c r="M37" i="34"/>
  <c r="M38" i="34"/>
  <c r="M39" i="34"/>
  <c r="M40" i="34"/>
  <c r="L24" i="34"/>
  <c r="L25" i="34"/>
  <c r="L35" i="34"/>
  <c r="L36" i="34"/>
  <c r="L37" i="34"/>
  <c r="L38" i="34"/>
  <c r="L39" i="34"/>
  <c r="L40" i="34"/>
  <c r="I24" i="34"/>
  <c r="I25" i="34"/>
  <c r="I35" i="34"/>
  <c r="I36" i="34"/>
  <c r="I37" i="34"/>
  <c r="I40" i="34"/>
  <c r="F24" i="34"/>
  <c r="F25" i="34"/>
  <c r="F35" i="34"/>
  <c r="F36" i="34"/>
  <c r="F37" i="34"/>
  <c r="F40" i="34"/>
  <c r="F16" i="21" l="1"/>
  <c r="Q7" i="34" l="1"/>
  <c r="Q5" i="34"/>
  <c r="E15" i="1"/>
  <c r="G15" i="21"/>
  <c r="G16" i="21" s="1"/>
  <c r="G15" i="1" l="1"/>
  <c r="R5" i="34" l="1"/>
</calcChain>
</file>

<file path=xl/sharedStrings.xml><?xml version="1.0" encoding="utf-8"?>
<sst xmlns="http://schemas.openxmlformats.org/spreadsheetml/2006/main" count="123" uniqueCount="77">
  <si>
    <t>申請事業名：</t>
    <rPh sb="0" eb="2">
      <t>シンセイ</t>
    </rPh>
    <rPh sb="2" eb="4">
      <t>ジギョウ</t>
    </rPh>
    <rPh sb="4" eb="5">
      <t>メイ</t>
    </rPh>
    <phoneticPr fontId="3"/>
  </si>
  <si>
    <t>申請団体名：</t>
    <rPh sb="0" eb="2">
      <t>シンセイ</t>
    </rPh>
    <rPh sb="2" eb="4">
      <t>ダンタイ</t>
    </rPh>
    <rPh sb="4" eb="5">
      <t>メイ</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</si>
  <si>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</si>
  <si>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</si>
  <si>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</si>
  <si>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</si>
  <si>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</si>
  <si>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</si>
  <si>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</si>
  <si>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</si>
  <si>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</si>
  <si>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</si>
  <si>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</si>
  <si>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</si>
  <si>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</si>
  <si>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ERROR CHECK</t>
    <phoneticPr fontId="3"/>
  </si>
  <si>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</si>
  <si>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</si>
  <si>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</si>
  <si>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</si>
  <si>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</si>
  <si>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</si>
  <si>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</si>
  <si>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</si>
  <si>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</si>
  <si>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</si>
  <si>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</si>
  <si>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</si>
  <si>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</si>
  <si>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</si>
  <si>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</si>
  <si>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</si>
  <si>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</si>
  <si>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</si>
  <si>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</si>
  <si>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</si>
  <si>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</si>
  <si>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</si>
  <si>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</si>
  <si>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</si>
  <si>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</si>
  <si>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</si>
  <si>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</si>
  <si>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</si>
  <si>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</si>
  <si>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</si>
  <si>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</si>
  <si>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</si>
  <si>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</si>
  <si>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</si>
  <si>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</si>
  <si>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</si>
  <si>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</si>
  <si>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</si>
  <si>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</si>
  <si>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</si>
  <si>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</si>
  <si>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</si>
  <si>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</si>
  <si>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</si>
  <si>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</si>
  <si>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</si>
  <si>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</si>
  <si>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</si>
  <si>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</si>
  <si>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</si>
  <si>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</si>
  <si>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</si>
  <si>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</si>
  <si>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</si>
  <si>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</si>
  <si>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⑤ 直接事業費（③事業費のD）の支出</t>
    <rPh sb="2" eb="4">
      <t>チョクセツ</t>
    </rPh>
    <rPh sb="4" eb="7">
      <t>ジギョウヒ</t>
    </rPh>
    <rPh sb="9" eb="12">
      <t>ジギョウヒ</t>
    </rPh>
    <rPh sb="16" eb="18">
      <t>シシュツ</t>
    </rPh>
    <phoneticPr fontId="9"/>
  </si>
  <si>
    <t>中国5県休眠預金等活用コンソーシアム</t>
    <rPh sb="0" eb="2">
      <t>チュウゴク</t>
    </rPh>
    <rPh sb="3" eb="4">
      <t>ケン</t>
    </rPh>
    <rPh sb="4" eb="6">
      <t>キュウミン</t>
    </rPh>
    <rPh sb="6" eb="8">
      <t>ヨキン</t>
    </rPh>
    <rPh sb="8" eb="9">
      <t>トウ</t>
    </rPh>
    <rPh sb="9" eb="11">
      <t>カツヨウ</t>
    </rPh>
    <phoneticPr fontId="3"/>
  </si>
  <si>
    <t>2021年○月～2021年○月</t>
    <rPh sb="4" eb="5">
      <t>ネン</t>
    </rPh>
    <rPh sb="6" eb="7">
      <t>ツキ</t>
    </rPh>
    <rPh sb="12" eb="13">
      <t>ネン</t>
    </rPh>
    <rPh sb="14" eb="15">
      <t>ツキ</t>
    </rPh>
    <phoneticPr fontId="3"/>
  </si>
  <si>
    <t>中国5県コロナ対応緊急支援助成（第2期）</t>
    <rPh sb="0" eb="2">
      <t>チュウゴク</t>
    </rPh>
    <rPh sb="3" eb="4">
      <t>ケン</t>
    </rPh>
    <rPh sb="7" eb="9">
      <t>タイオウ</t>
    </rPh>
    <rPh sb="9" eb="11">
      <t>キンキュウ</t>
    </rPh>
    <rPh sb="11" eb="13">
      <t>シエン</t>
    </rPh>
    <rPh sb="13" eb="15">
      <t>ジョセイ</t>
    </rPh>
    <rPh sb="16" eb="17">
      <t>ダイ</t>
    </rPh>
    <rPh sb="18" eb="19">
      <t>キ</t>
    </rPh>
    <phoneticPr fontId="3"/>
  </si>
  <si>
    <t>合計（円）</t>
    <rPh sb="0" eb="2">
      <t>ゴウケイ</t>
    </rPh>
    <rPh sb="3" eb="4">
      <t>エン</t>
    </rPh>
    <phoneticPr fontId="3"/>
  </si>
  <si>
    <t>事業期間：</t>
    <rPh sb="0" eb="2">
      <t>ジギョウ</t>
    </rPh>
    <rPh sb="2" eb="4">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</si>
</sst>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 "/>
  </numFmts>
  <fonts count="40"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0"/>
      <color theme="1"/>
      <name val="游ゴシック"/>
      <family val="2"/>
      <charset val="128"/>
      <scheme val="minor"/>
    </font>
    <font>
      <sz val="10"/>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s>
  <fills count="1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Gray">
        <bgColor theme="0" tint="-4.9989318521683403E-2"/>
      </patternFill>
    </fill>
    <fill>
      <patternFill patternType="darkGray">
        <bgColor rgb="FFFFFF00"/>
      </patternFill>
    </fill>
    <fill>
      <patternFill patternType="darkGray"/>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7">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27"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0" fillId="3" borderId="1" xfId="1" applyFont="1" applyFill="1" applyBorder="1" applyAlignment="1" applyProtection="1">
      <alignment horizontal="center" vertical="center" wrapText="1"/>
    </xf>
    <xf numFmtId="0" fontId="20" fillId="0" borderId="12"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0" fillId="0" borderId="14" xfId="0" applyFont="1" applyFill="1" applyBorder="1" applyAlignment="1" applyProtection="1">
      <alignment vertical="center" wrapText="1"/>
    </xf>
    <xf numFmtId="0" fontId="20" fillId="0" borderId="13" xfId="0" applyFont="1" applyFill="1" applyBorder="1" applyAlignment="1" applyProtection="1">
      <alignment vertical="center" wrapText="1"/>
    </xf>
    <xf numFmtId="177" fontId="25" fillId="2" borderId="1" xfId="1" applyNumberFormat="1" applyFont="1" applyFill="1" applyBorder="1" applyAlignment="1" applyProtection="1">
      <alignment horizontal="center" vertical="center"/>
    </xf>
    <xf numFmtId="38" fontId="24"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29"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2" fillId="2" borderId="1" xfId="0" applyNumberFormat="1" applyFont="1" applyFill="1" applyBorder="1" applyAlignment="1" applyProtection="1">
      <alignment horizontal="center" vertical="center"/>
    </xf>
    <xf numFmtId="38" fontId="25" fillId="2" borderId="1" xfId="1" applyFont="1" applyFill="1" applyBorder="1" applyAlignment="1" applyProtection="1">
      <alignment horizontal="center" vertical="center"/>
    </xf>
    <xf numFmtId="176" fontId="24" fillId="3" borderId="1" xfId="0" applyNumberFormat="1" applyFont="1" applyFill="1" applyBorder="1" applyAlignment="1" applyProtection="1">
      <alignment horizontal="center" vertical="center"/>
    </xf>
    <xf numFmtId="177" fontId="25" fillId="2" borderId="1" xfId="2" applyNumberFormat="1" applyFont="1" applyFill="1" applyBorder="1" applyAlignment="1" applyProtection="1">
      <alignment horizontal="center" vertical="center"/>
    </xf>
    <xf numFmtId="38" fontId="13" fillId="4" borderId="12" xfId="1" applyFont="1" applyFill="1" applyBorder="1" applyAlignment="1" applyProtection="1">
      <alignment horizontal="center" vertical="center"/>
    </xf>
    <xf numFmtId="38" fontId="33" fillId="3" borderId="1" xfId="1" applyFont="1" applyFill="1" applyBorder="1" applyAlignment="1" applyProtection="1">
      <alignment horizontal="center" vertical="center" wrapText="1"/>
    </xf>
    <xf numFmtId="38" fontId="10" fillId="4" borderId="12" xfId="1" applyFont="1" applyFill="1" applyBorder="1" applyAlignment="1" applyProtection="1">
      <alignment horizontal="center" vertical="center"/>
    </xf>
    <xf numFmtId="38" fontId="10" fillId="4" borderId="14" xfId="1" applyFont="1" applyFill="1" applyBorder="1" applyAlignment="1" applyProtection="1">
      <alignment horizontal="center" vertical="center"/>
    </xf>
    <xf numFmtId="0" fontId="34" fillId="0" borderId="0" xfId="0" applyFont="1" applyProtection="1">
      <alignment vertical="center"/>
    </xf>
    <xf numFmtId="38" fontId="34" fillId="0" borderId="0" xfId="1" applyFont="1" applyProtection="1">
      <alignment vertical="center"/>
    </xf>
    <xf numFmtId="38" fontId="34" fillId="0" borderId="0" xfId="0" applyNumberFormat="1" applyFont="1" applyProtection="1">
      <alignment vertical="center"/>
    </xf>
    <xf numFmtId="176" fontId="30" fillId="3" borderId="1" xfId="0" applyNumberFormat="1" applyFont="1" applyFill="1" applyBorder="1" applyAlignment="1" applyProtection="1">
      <alignment horizontal="center" vertical="center"/>
    </xf>
    <xf numFmtId="38" fontId="20" fillId="2" borderId="1" xfId="1" applyFont="1" applyFill="1" applyBorder="1" applyAlignment="1" applyProtection="1">
      <alignment horizontal="center" vertical="center"/>
    </xf>
    <xf numFmtId="176" fontId="20" fillId="2" borderId="1" xfId="0" applyNumberFormat="1" applyFont="1" applyFill="1" applyBorder="1" applyAlignment="1" applyProtection="1">
      <alignment horizontal="center"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4"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38" fontId="13" fillId="5" borderId="13" xfId="1" applyFont="1" applyFill="1" applyBorder="1" applyAlignment="1" applyProtection="1">
      <alignment horizontal="justify" vertical="center" shrinkToFit="1"/>
      <protection locked="0"/>
    </xf>
    <xf numFmtId="38" fontId="13" fillId="5" borderId="10" xfId="1" applyFont="1" applyFill="1" applyBorder="1" applyAlignment="1" applyProtection="1">
      <alignment vertical="center" shrinkToFit="1"/>
      <protection locked="0"/>
    </xf>
    <xf numFmtId="38" fontId="13" fillId="0" borderId="10" xfId="1" applyFont="1" applyFill="1" applyBorder="1" applyAlignment="1" applyProtection="1">
      <alignment horizontal="center" vertical="center" shrinkToFit="1"/>
      <protection locked="0"/>
    </xf>
    <xf numFmtId="0" fontId="2" fillId="0" borderId="8" xfId="0" applyFont="1" applyBorder="1" applyProtection="1">
      <alignment vertical="center"/>
      <protection locked="0"/>
    </xf>
    <xf numFmtId="38" fontId="13" fillId="0" borderId="8" xfId="1" applyFont="1" applyFill="1" applyBorder="1" applyAlignment="1" applyProtection="1">
      <alignment horizontal="justify" vertical="center" shrinkToFit="1"/>
      <protection locked="0"/>
    </xf>
    <xf numFmtId="38" fontId="13" fillId="5" borderId="8" xfId="1" applyFont="1" applyFill="1" applyBorder="1" applyAlignment="1" applyProtection="1">
      <alignment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8" xfId="1" applyFont="1" applyFill="1" applyBorder="1" applyAlignment="1" applyProtection="1">
      <alignment horizontal="justify" vertical="center" shrinkToFit="1"/>
      <protection locked="0"/>
    </xf>
    <xf numFmtId="0" fontId="32"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3" xfId="0" applyFont="1" applyBorder="1" applyProtection="1">
      <alignment vertical="center"/>
      <protection locked="0"/>
    </xf>
    <xf numFmtId="38" fontId="13" fillId="6" borderId="8" xfId="1" applyFont="1" applyFill="1" applyBorder="1" applyAlignment="1" applyProtection="1">
      <alignment horizontal="justify" vertical="center" shrinkToFit="1"/>
      <protection locked="0"/>
    </xf>
    <xf numFmtId="38" fontId="13" fillId="6" borderId="8" xfId="1" applyFont="1" applyFill="1" applyBorder="1" applyAlignment="1" applyProtection="1">
      <alignment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5"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2"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24"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24"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0" fillId="0" borderId="0" xfId="0" applyFont="1" applyFill="1" applyBorder="1" applyAlignment="1" applyProtection="1">
      <alignment horizontal="center" vertical="center" wrapText="1"/>
      <protection locked="0"/>
    </xf>
    <xf numFmtId="0" fontId="29" fillId="0" borderId="0" xfId="0" applyFont="1" applyBorder="1" applyProtection="1">
      <alignment vertical="center"/>
      <protection locked="0"/>
    </xf>
    <xf numFmtId="0" fontId="0" fillId="0" borderId="0" xfId="0"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177" fontId="25"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9" fillId="0" borderId="1" xfId="0" applyFont="1" applyBorder="1" applyProtection="1">
      <alignment vertical="center"/>
      <protection locked="0"/>
    </xf>
    <xf numFmtId="0" fontId="0" fillId="0" borderId="11"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8" xfId="0" applyBorder="1" applyProtection="1">
      <alignment vertical="center"/>
      <protection locked="0"/>
    </xf>
    <xf numFmtId="0" fontId="0" fillId="0" borderId="1" xfId="0" applyBorder="1" applyAlignment="1" applyProtection="1">
      <alignment horizontal="left" vertical="center"/>
      <protection locked="0"/>
    </xf>
    <xf numFmtId="38" fontId="21" fillId="0" borderId="1" xfId="1"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2"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0"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4" fillId="0" borderId="2" xfId="1" applyNumberFormat="1" applyFont="1" applyFill="1" applyBorder="1" applyAlignment="1" applyProtection="1">
      <alignment vertical="center"/>
      <protection locked="0"/>
    </xf>
    <xf numFmtId="177" fontId="25" fillId="2" borderId="1" xfId="2" applyNumberFormat="1" applyFont="1" applyFill="1" applyBorder="1" applyAlignment="1" applyProtection="1">
      <alignment vertical="center"/>
    </xf>
    <xf numFmtId="0" fontId="21" fillId="0" borderId="1" xfId="0" applyFont="1" applyBorder="1" applyAlignment="1" applyProtection="1">
      <alignment horizontal="left" vertical="center"/>
      <protection locked="0"/>
    </xf>
    <xf numFmtId="38" fontId="13" fillId="5" borderId="13" xfId="1" applyFont="1" applyFill="1" applyBorder="1" applyAlignment="1" applyProtection="1">
      <alignment horizontal="left" vertical="center" wrapText="1" shrinkToFit="1"/>
      <protection locked="0"/>
    </xf>
    <xf numFmtId="38" fontId="13" fillId="5" borderId="14" xfId="1" applyFont="1" applyFill="1" applyBorder="1" applyAlignment="1" applyProtection="1">
      <alignment horizontal="left" vertical="center" wrapText="1" shrinkToFit="1"/>
      <protection locked="0"/>
    </xf>
    <xf numFmtId="38" fontId="13" fillId="5" borderId="12" xfId="1" applyFont="1" applyFill="1" applyBorder="1" applyAlignment="1" applyProtection="1">
      <alignment horizontal="left" vertical="center" wrapText="1" shrinkToFit="1"/>
      <protection locked="0"/>
    </xf>
    <xf numFmtId="38" fontId="13" fillId="4" borderId="14"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4" fillId="5" borderId="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12" xfId="1" applyFont="1" applyFill="1" applyBorder="1" applyAlignment="1" applyProtection="1">
      <alignment vertical="center" shrinkToFit="1"/>
      <protection locked="0"/>
    </xf>
    <xf numFmtId="38" fontId="13" fillId="2" borderId="10"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0" fillId="2" borderId="12"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37"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29" fillId="0" borderId="1" xfId="0" applyFont="1" applyFill="1" applyBorder="1" applyAlignment="1" applyProtection="1">
      <alignment vertical="center"/>
    </xf>
    <xf numFmtId="0" fontId="4" fillId="0" borderId="0" xfId="0" applyFont="1" applyAlignment="1" applyProtection="1">
      <alignment vertical="center"/>
    </xf>
    <xf numFmtId="38" fontId="30" fillId="9" borderId="1" xfId="1" applyFont="1" applyFill="1" applyBorder="1" applyAlignment="1" applyProtection="1">
      <alignment horizontal="center" vertical="center" wrapText="1"/>
    </xf>
    <xf numFmtId="38" fontId="20" fillId="8" borderId="1" xfId="1" applyFont="1" applyFill="1" applyBorder="1" applyAlignment="1" applyProtection="1">
      <alignment horizontal="center" vertical="center"/>
    </xf>
    <xf numFmtId="176" fontId="20" fillId="8" borderId="1" xfId="0" applyNumberFormat="1" applyFont="1" applyFill="1" applyBorder="1" applyAlignment="1" applyProtection="1">
      <alignment horizontal="center" vertical="center" shrinkToFit="1"/>
    </xf>
    <xf numFmtId="38" fontId="24" fillId="9" borderId="1" xfId="1" applyFont="1" applyFill="1" applyBorder="1" applyAlignment="1" applyProtection="1">
      <alignment horizontal="center" vertical="center" wrapText="1"/>
    </xf>
    <xf numFmtId="38" fontId="24" fillId="7" borderId="1" xfId="1" applyNumberFormat="1" applyFont="1" applyFill="1" applyBorder="1" applyAlignment="1" applyProtection="1">
      <alignment horizontal="center" vertical="center"/>
      <protection locked="0"/>
    </xf>
    <xf numFmtId="177" fontId="25" fillId="8" borderId="1" xfId="2" applyNumberFormat="1" applyFont="1" applyFill="1" applyBorder="1" applyAlignment="1" applyProtection="1">
      <alignment horizontal="center" vertical="center"/>
    </xf>
    <xf numFmtId="38" fontId="24" fillId="7" borderId="1" xfId="1" applyFont="1" applyFill="1" applyBorder="1" applyAlignment="1" applyProtection="1">
      <alignment horizontal="center" vertical="center"/>
      <protection locked="0"/>
    </xf>
    <xf numFmtId="177" fontId="25" fillId="8" borderId="1" xfId="1" applyNumberFormat="1" applyFont="1" applyFill="1" applyBorder="1" applyAlignment="1" applyProtection="1">
      <alignment horizontal="center" vertical="center"/>
    </xf>
    <xf numFmtId="0" fontId="29" fillId="7" borderId="1" xfId="0" applyFont="1" applyFill="1" applyBorder="1" applyAlignment="1" applyProtection="1">
      <alignment vertical="center"/>
    </xf>
    <xf numFmtId="38" fontId="24" fillId="8" borderId="1" xfId="2" applyNumberFormat="1" applyFont="1" applyFill="1" applyBorder="1" applyAlignment="1" applyProtection="1">
      <alignment horizontal="center" vertical="center"/>
    </xf>
    <xf numFmtId="0" fontId="29"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2"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0" fontId="0" fillId="0" borderId="8" xfId="0" applyBorder="1" applyAlignment="1">
      <alignment vertical="center"/>
    </xf>
    <xf numFmtId="38" fontId="10" fillId="5" borderId="8" xfId="1" applyFont="1" applyFill="1" applyBorder="1" applyAlignment="1" applyProtection="1">
      <alignment horizontal="justify" vertical="center" shrinkToFit="1"/>
    </xf>
    <xf numFmtId="0" fontId="20" fillId="0" borderId="0" xfId="0" applyFont="1" applyFill="1" applyBorder="1" applyAlignment="1" applyProtection="1">
      <alignment horizontal="left" vertical="top" wrapText="1"/>
    </xf>
    <xf numFmtId="38" fontId="13" fillId="6" borderId="10" xfId="1" applyFont="1" applyFill="1" applyBorder="1" applyAlignment="1" applyProtection="1">
      <alignment vertical="center" shrinkToFit="1"/>
      <protection locked="0"/>
    </xf>
    <xf numFmtId="0" fontId="0" fillId="0" borderId="8" xfId="0" applyBorder="1" applyAlignment="1">
      <alignment vertical="center"/>
    </xf>
    <xf numFmtId="38" fontId="13" fillId="0" borderId="0" xfId="1" applyFont="1" applyFill="1" applyBorder="1" applyAlignment="1" applyProtection="1">
      <alignment horizontal="center" vertical="center" shrinkToFit="1"/>
      <protection locked="0"/>
    </xf>
    <xf numFmtId="0" fontId="30" fillId="11" borderId="9" xfId="0" applyFont="1" applyFill="1" applyBorder="1" applyAlignment="1" applyProtection="1">
      <alignment horizontal="center" vertical="center"/>
    </xf>
    <xf numFmtId="3" fontId="6" fillId="12" borderId="1" xfId="0" applyNumberFormat="1" applyFont="1" applyFill="1" applyBorder="1" applyAlignment="1" applyProtection="1">
      <alignment horizontal="center" vertical="center"/>
    </xf>
    <xf numFmtId="0" fontId="6" fillId="12" borderId="1" xfId="0" applyFont="1" applyFill="1" applyBorder="1" applyAlignment="1" applyProtection="1">
      <alignment horizontal="center" vertical="center"/>
    </xf>
    <xf numFmtId="176" fontId="20" fillId="12" borderId="1" xfId="0" applyNumberFormat="1" applyFont="1" applyFill="1" applyBorder="1" applyAlignment="1" applyProtection="1">
      <alignment horizontal="center" vertical="center" shrinkToFit="1"/>
    </xf>
    <xf numFmtId="0" fontId="33" fillId="11" borderId="9" xfId="0" applyFont="1" applyFill="1" applyBorder="1" applyAlignment="1" applyProtection="1">
      <alignment horizontal="center" vertical="center"/>
    </xf>
    <xf numFmtId="38" fontId="24" fillId="12" borderId="1" xfId="2" applyNumberFormat="1" applyFont="1" applyFill="1" applyBorder="1" applyAlignment="1" applyProtection="1">
      <alignment horizontal="center" vertical="center"/>
    </xf>
    <xf numFmtId="38" fontId="19" fillId="10" borderId="1" xfId="1" applyFont="1" applyFill="1" applyBorder="1" applyAlignment="1" applyProtection="1">
      <alignment horizontal="center" vertical="center"/>
      <protection locked="0"/>
    </xf>
    <xf numFmtId="0" fontId="20" fillId="10" borderId="0" xfId="0" applyFont="1" applyFill="1" applyBorder="1" applyAlignment="1" applyProtection="1">
      <alignment horizontal="center" vertical="center" wrapText="1"/>
      <protection locked="0"/>
    </xf>
    <xf numFmtId="38" fontId="24" fillId="13" borderId="1" xfId="1" applyNumberFormat="1" applyFont="1" applyFill="1" applyBorder="1" applyAlignment="1" applyProtection="1">
      <alignment vertical="center"/>
      <protection locked="0"/>
    </xf>
    <xf numFmtId="38" fontId="24" fillId="13" borderId="1" xfId="0" applyNumberFormat="1" applyFont="1" applyFill="1" applyBorder="1" applyAlignment="1" applyProtection="1">
      <alignment horizontal="center" vertical="center" wrapText="1"/>
      <protection locked="0"/>
    </xf>
    <xf numFmtId="177" fontId="25" fillId="12" borderId="1" xfId="2" applyNumberFormat="1" applyFont="1" applyFill="1" applyBorder="1" applyAlignment="1" applyProtection="1">
      <alignment vertical="center"/>
    </xf>
    <xf numFmtId="0" fontId="24" fillId="13" borderId="1" xfId="0" applyFont="1" applyFill="1" applyBorder="1" applyAlignment="1" applyProtection="1">
      <alignment horizontal="left" vertical="center" wrapText="1"/>
      <protection locked="0"/>
    </xf>
    <xf numFmtId="177" fontId="25" fillId="12" borderId="1" xfId="1" applyNumberFormat="1" applyFont="1" applyFill="1" applyBorder="1" applyAlignment="1" applyProtection="1">
      <alignment horizontal="center" vertical="center"/>
    </xf>
    <xf numFmtId="0" fontId="29" fillId="13" borderId="1" xfId="0" applyFont="1" applyFill="1" applyBorder="1" applyAlignment="1" applyProtection="1">
      <alignment vertical="center"/>
    </xf>
    <xf numFmtId="38" fontId="13" fillId="6" borderId="0" xfId="1" applyFont="1" applyFill="1" applyBorder="1" applyAlignment="1" applyProtection="1">
      <alignment vertical="center" shrinkToFit="1"/>
      <protection locked="0"/>
    </xf>
    <xf numFmtId="38" fontId="13" fillId="6" borderId="7" xfId="1" applyFont="1" applyFill="1" applyBorder="1" applyAlignment="1" applyProtection="1">
      <alignment vertical="center" shrinkToFit="1"/>
      <protection locked="0"/>
    </xf>
    <xf numFmtId="178" fontId="13" fillId="6" borderId="6" xfId="1" applyNumberFormat="1" applyFont="1" applyFill="1" applyBorder="1" applyAlignment="1" applyProtection="1">
      <alignment vertical="center" shrinkToFit="1"/>
      <protection locked="0"/>
    </xf>
    <xf numFmtId="38" fontId="13" fillId="6" borderId="11" xfId="1" applyFont="1" applyFill="1" applyBorder="1" applyAlignment="1" applyProtection="1">
      <alignment horizontal="center" vertical="center" shrinkToFit="1"/>
      <protection locked="0"/>
    </xf>
    <xf numFmtId="38" fontId="13" fillId="6" borderId="8" xfId="1" applyFont="1" applyFill="1" applyBorder="1" applyAlignment="1" applyProtection="1">
      <alignment horizontal="center" vertical="center" shrinkToFit="1"/>
      <protection locked="0"/>
    </xf>
    <xf numFmtId="38" fontId="13" fillId="6" borderId="7"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8" xfId="1" applyFont="1" applyFill="1" applyBorder="1" applyAlignment="1" applyProtection="1">
      <alignment horizontal="center" vertical="center" shrinkToFit="1"/>
      <protection locked="0"/>
    </xf>
    <xf numFmtId="38" fontId="13" fillId="5" borderId="7" xfId="1" applyFont="1" applyFill="1" applyBorder="1" applyAlignment="1" applyProtection="1">
      <alignment horizontal="center" vertical="center" shrinkToFit="1"/>
      <protection locked="0"/>
    </xf>
    <xf numFmtId="0" fontId="13" fillId="0" borderId="0" xfId="0" applyFont="1" applyBorder="1" applyAlignment="1" applyProtection="1">
      <alignment horizontal="left" vertical="center"/>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0" borderId="1" xfId="0" applyFont="1" applyFill="1" applyBorder="1" applyAlignment="1" applyProtection="1">
      <alignment horizontal="left" vertical="center"/>
    </xf>
    <xf numFmtId="0" fontId="26" fillId="3" borderId="11" xfId="0" applyFont="1" applyFill="1" applyBorder="1" applyAlignment="1" applyProtection="1">
      <alignment horizontal="center" vertical="center"/>
    </xf>
    <xf numFmtId="0" fontId="26" fillId="3" borderId="9" xfId="0" applyFont="1" applyFill="1" applyBorder="1" applyAlignment="1" applyProtection="1">
      <alignment horizontal="center" vertical="center"/>
    </xf>
    <xf numFmtId="0" fontId="8" fillId="0" borderId="3" xfId="0" applyFont="1" applyBorder="1" applyAlignment="1" applyProtection="1">
      <alignment horizontal="left" vertical="center"/>
      <protection locked="0"/>
    </xf>
    <xf numFmtId="0" fontId="32" fillId="0" borderId="6" xfId="0" applyFont="1" applyBorder="1" applyAlignment="1" applyProtection="1">
      <alignment horizontal="left" vertical="top"/>
      <protection locked="0"/>
    </xf>
    <xf numFmtId="0" fontId="39" fillId="0" borderId="6" xfId="0" applyFont="1" applyBorder="1" applyAlignment="1">
      <alignment horizontal="left" vertical="top"/>
    </xf>
    <xf numFmtId="0" fontId="32" fillId="0" borderId="10" xfId="0" applyFont="1" applyBorder="1" applyAlignment="1" applyProtection="1">
      <alignment horizontal="left" vertical="center"/>
      <protection locked="0"/>
    </xf>
    <xf numFmtId="0" fontId="38" fillId="0" borderId="10" xfId="0" applyFont="1" applyBorder="1" applyAlignment="1">
      <alignment horizontal="left" vertical="center"/>
    </xf>
    <xf numFmtId="0" fontId="0" fillId="0" borderId="3" xfId="0" applyBorder="1" applyAlignment="1">
      <alignment horizontal="left" vertical="center"/>
    </xf>
    <xf numFmtId="0" fontId="29" fillId="0" borderId="10" xfId="0" applyFont="1" applyBorder="1" applyAlignment="1" applyProtection="1">
      <alignment horizontal="left" vertical="top"/>
    </xf>
    <xf numFmtId="0" fontId="0" fillId="0" borderId="13" xfId="0" applyBorder="1" applyAlignment="1" applyProtection="1">
      <alignment horizontal="center" vertical="center" wrapText="1"/>
    </xf>
    <xf numFmtId="0" fontId="0" fillId="0" borderId="1" xfId="0" applyBorder="1" applyAlignment="1" applyProtection="1">
      <alignment horizontal="center" vertical="center" wrapText="1"/>
    </xf>
    <xf numFmtId="0" fontId="23" fillId="0" borderId="1" xfId="0" applyFont="1" applyBorder="1" applyAlignment="1" applyProtection="1">
      <alignment horizontal="center" vertical="center"/>
    </xf>
    <xf numFmtId="0" fontId="0" fillId="0" borderId="12"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5"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0" fillId="13" borderId="0" xfId="0" applyFill="1" applyBorder="1" applyAlignment="1" applyProtection="1">
      <alignment horizontal="left" vertical="center"/>
    </xf>
    <xf numFmtId="0" fontId="31" fillId="0" borderId="4" xfId="0" applyFont="1" applyFill="1" applyBorder="1" applyAlignment="1" applyProtection="1">
      <alignment horizontal="left" vertical="center" wrapText="1"/>
    </xf>
    <xf numFmtId="0" fontId="31" fillId="0" borderId="2" xfId="0" applyFont="1" applyFill="1" applyBorder="1" applyAlignment="1" applyProtection="1">
      <alignment horizontal="left" vertical="center" wrapText="1"/>
    </xf>
    <xf numFmtId="0" fontId="29" fillId="0" borderId="0" xfId="0" applyFont="1" applyBorder="1" applyAlignment="1" applyProtection="1">
      <alignment horizontal="left" vertical="top"/>
    </xf>
    <xf numFmtId="0" fontId="20" fillId="0" borderId="1" xfId="0" applyFont="1" applyFill="1" applyBorder="1" applyAlignment="1" applyProtection="1">
      <alignment horizontal="center" vertical="center" wrapText="1"/>
    </xf>
    <xf numFmtId="0" fontId="28" fillId="0" borderId="4" xfId="0" applyFont="1" applyBorder="1" applyAlignment="1" applyProtection="1">
      <alignment horizontal="left" vertical="center"/>
    </xf>
    <xf numFmtId="0" fontId="28" fillId="0" borderId="3" xfId="0" applyFont="1" applyBorder="1" applyAlignment="1" applyProtection="1">
      <alignment horizontal="left" vertical="center"/>
    </xf>
    <xf numFmtId="0" fontId="28" fillId="0" borderId="2" xfId="0" applyFont="1" applyBorder="1" applyAlignment="1" applyProtection="1">
      <alignment horizontal="left" vertical="center"/>
    </xf>
    <xf numFmtId="38" fontId="17" fillId="12" borderId="4" xfId="1" applyFont="1" applyFill="1" applyBorder="1" applyAlignment="1" applyProtection="1">
      <alignment horizontal="center" vertical="center"/>
    </xf>
    <xf numFmtId="38" fontId="17" fillId="12" borderId="3" xfId="1" applyFont="1" applyFill="1" applyBorder="1" applyAlignment="1" applyProtection="1">
      <alignment horizontal="center" vertical="center"/>
    </xf>
    <xf numFmtId="38" fontId="17" fillId="12" borderId="2" xfId="1" applyFont="1" applyFill="1" applyBorder="1" applyAlignment="1" applyProtection="1">
      <alignment horizontal="center"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10"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4" borderId="9" xfId="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11" borderId="1" xfId="1" applyFont="1" applyFill="1" applyBorder="1" applyAlignment="1" applyProtection="1">
      <alignment horizontal="center" vertical="center" wrapText="1"/>
    </xf>
    <xf numFmtId="38" fontId="34" fillId="12" borderId="1" xfId="0" applyNumberFormat="1" applyFont="1" applyFill="1" applyBorder="1" applyAlignment="1" applyProtection="1">
      <alignment horizontal="center" vertical="center"/>
    </xf>
    <xf numFmtId="0" fontId="34" fillId="12" borderId="1" xfId="0"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38" fontId="13" fillId="4" borderId="12" xfId="1" applyFont="1" applyFill="1" applyBorder="1" applyAlignment="1" applyProtection="1">
      <alignment horizontal="center" vertical="center" wrapText="1"/>
    </xf>
    <xf numFmtId="0" fontId="36" fillId="0" borderId="1" xfId="0" applyFont="1" applyFill="1" applyBorder="1" applyAlignment="1" applyProtection="1">
      <alignment horizontal="left" vertical="center" wrapText="1"/>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0" fillId="0" borderId="1" xfId="1" applyFont="1" applyFill="1" applyBorder="1" applyAlignment="1" applyProtection="1">
      <alignment horizontal="left" vertical="center" shrinkToFit="1"/>
    </xf>
    <xf numFmtId="38" fontId="13" fillId="0" borderId="15"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0" borderId="16" xfId="1" applyFont="1" applyFill="1" applyBorder="1" applyAlignment="1" applyProtection="1">
      <alignment horizontal="center" vertical="center" shrinkToFit="1"/>
      <protection locked="0"/>
    </xf>
    <xf numFmtId="38" fontId="13" fillId="4" borderId="8"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28" fillId="0" borderId="1" xfId="0" applyFont="1" applyBorder="1" applyAlignment="1" applyProtection="1">
      <alignment horizontal="left" vertical="center"/>
    </xf>
    <xf numFmtId="0" fontId="17" fillId="11" borderId="4" xfId="0" applyFont="1" applyFill="1" applyBorder="1" applyAlignment="1" applyProtection="1">
      <alignment horizontal="center" vertical="center" wrapText="1"/>
    </xf>
    <xf numFmtId="0" fontId="17" fillId="11" borderId="3" xfId="0" applyFont="1" applyFill="1" applyBorder="1" applyAlignment="1" applyProtection="1">
      <alignment horizontal="center" vertical="center" wrapText="1"/>
    </xf>
    <xf numFmtId="0" fontId="17" fillId="11" borderId="2" xfId="0" applyFont="1" applyFill="1" applyBorder="1" applyAlignment="1" applyProtection="1">
      <alignment horizontal="center" vertical="center" wrapText="1"/>
    </xf>
    <xf numFmtId="38" fontId="17" fillId="8" borderId="1" xfId="1" applyFont="1" applyFill="1" applyBorder="1" applyAlignment="1" applyProtection="1">
      <alignment horizontal="center" vertical="center"/>
    </xf>
    <xf numFmtId="38" fontId="17" fillId="12" borderId="1" xfId="1" applyFont="1" applyFill="1" applyBorder="1" applyAlignment="1" applyProtection="1">
      <alignment horizontal="center" vertical="center"/>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0" fontId="13" fillId="6" borderId="11" xfId="1" applyNumberFormat="1" applyFont="1" applyFill="1" applyBorder="1" applyAlignment="1" applyProtection="1">
      <alignment horizontal="left" vertical="center" wrapText="1"/>
      <protection locked="0"/>
    </xf>
    <xf numFmtId="0" fontId="13" fillId="6" borderId="10" xfId="1" applyNumberFormat="1" applyFont="1" applyFill="1" applyBorder="1" applyAlignment="1" applyProtection="1">
      <alignment horizontal="left" vertical="center" wrapText="1"/>
      <protection locked="0"/>
    </xf>
    <xf numFmtId="0" fontId="13" fillId="6" borderId="8" xfId="1" applyNumberFormat="1" applyFont="1" applyFill="1" applyBorder="1" applyAlignment="1" applyProtection="1">
      <alignment horizontal="left" vertical="center" wrapText="1"/>
      <protection locked="0"/>
    </xf>
    <xf numFmtId="0" fontId="13" fillId="6" borderId="0" xfId="1" applyNumberFormat="1" applyFont="1" applyFill="1" applyBorder="1" applyAlignment="1" applyProtection="1">
      <alignment horizontal="left" vertical="center" wrapText="1"/>
      <protection locked="0"/>
    </xf>
    <xf numFmtId="0" fontId="13" fillId="6" borderId="7" xfId="1" applyNumberFormat="1" applyFont="1" applyFill="1" applyBorder="1" applyAlignment="1" applyProtection="1">
      <alignment horizontal="left" vertical="center" wrapText="1"/>
      <protection locked="0"/>
    </xf>
    <xf numFmtId="0" fontId="13" fillId="6" borderId="6" xfId="1" applyNumberFormat="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shrinkToFit="1"/>
      <protection locked="0"/>
    </xf>
    <xf numFmtId="38" fontId="13" fillId="6" borderId="14" xfId="1" applyFont="1" applyFill="1" applyBorder="1" applyAlignment="1" applyProtection="1">
      <alignment horizontal="left" vertical="center" wrapText="1" shrinkToFit="1"/>
      <protection locked="0"/>
    </xf>
    <xf numFmtId="176" fontId="12" fillId="6" borderId="0" xfId="0" applyNumberFormat="1" applyFont="1" applyFill="1" applyProtection="1">
      <alignment vertical="center"/>
      <protection locked="0"/>
    </xf>
    <xf numFmtId="38" fontId="13" fillId="6" borderId="7" xfId="1" applyFont="1" applyFill="1" applyBorder="1" applyAlignment="1" applyProtection="1">
      <alignment horizontal="left" vertical="center" wrapText="1" shrinkToFit="1"/>
      <protection locked="0"/>
    </xf>
    <xf numFmtId="0" fontId="13" fillId="5" borderId="8" xfId="1" applyNumberFormat="1" applyFont="1" applyFill="1" applyBorder="1" applyAlignment="1" applyProtection="1">
      <alignment horizontal="left" vertical="center" wrapText="1"/>
      <protection locked="0"/>
    </xf>
    <xf numFmtId="0" fontId="13" fillId="5" borderId="0" xfId="1" applyNumberFormat="1" applyFont="1" applyFill="1" applyBorder="1" applyAlignment="1" applyProtection="1">
      <alignment horizontal="left" vertical="center" wrapText="1"/>
      <protection locked="0"/>
    </xf>
    <xf numFmtId="0" fontId="13" fillId="5" borderId="7" xfId="1" applyNumberFormat="1" applyFont="1" applyFill="1" applyBorder="1" applyAlignment="1" applyProtection="1">
      <alignment horizontal="left" vertical="center" wrapText="1"/>
      <protection locked="0"/>
    </xf>
    <xf numFmtId="0" fontId="13" fillId="5" borderId="6" xfId="1" applyNumberFormat="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shrinkToFit="1"/>
      <protection locked="0"/>
    </xf>
    <xf numFmtId="38" fontId="13" fillId="5" borderId="11" xfId="1" applyFont="1" applyFill="1" applyBorder="1" applyAlignment="1" applyProtection="1">
      <alignment horizontal="left" vertical="center" wrapText="1" shrinkToFit="1"/>
      <protection locked="0"/>
    </xf>
    <xf numFmtId="38" fontId="13" fillId="5" borderId="7" xfId="1" applyFont="1" applyFill="1" applyBorder="1" applyAlignment="1" applyProtection="1">
      <alignment horizontal="left" vertical="center" wrapText="1" shrinkToFit="1"/>
      <protection locked="0"/>
    </xf>
    <xf numFmtId="0" fontId="13" fillId="5" borderId="11" xfId="1" applyNumberFormat="1" applyFont="1" applyFill="1" applyBorder="1" applyAlignment="1" applyProtection="1">
      <alignment horizontal="left" vertical="center" wrapText="1"/>
      <protection locked="0"/>
    </xf>
    <xf numFmtId="0" fontId="13" fillId="5" borderId="10" xfId="1" applyNumberFormat="1" applyFont="1" applyFill="1" applyBorder="1" applyAlignment="1" applyProtection="1">
      <alignment horizontal="left" vertical="center" wrapText="1"/>
      <protection locked="0"/>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11</xdr:row>
      <xdr:rowOff>0</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11</xdr:row>
      <xdr:rowOff>0</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6"/>
  <sheetViews>
    <sheetView tabSelected="1" view="pageBreakPreview" zoomScaleNormal="100" zoomScaleSheetLayoutView="100" workbookViewId="0"/>
  </sheetViews>
  <sheetFormatPr defaultColWidth="9" defaultRowHeight="17.649999999999999" x14ac:dyDescent="0.7"/>
  <cols>
    <col min="1" max="1" width="16.125" style="39" customWidth="1"/>
    <col min="2" max="2" width="7.625" style="39" customWidth="1"/>
    <col min="3" max="7" width="12.375" style="39" customWidth="1"/>
    <col min="8" max="8" width="15.625" style="39" customWidth="1"/>
    <col min="9" max="9" width="9" style="39"/>
    <col min="10" max="10" width="9.375" style="39" bestFit="1" customWidth="1"/>
    <col min="11" max="12" width="9.25" style="39" bestFit="1" customWidth="1"/>
    <col min="13" max="16384" width="9" style="39"/>
  </cols>
  <sheetData>
    <row r="1" spans="1:13" ht="22.9" x14ac:dyDescent="0.7">
      <c r="A1" s="153" t="s">
        <v>70</v>
      </c>
      <c r="B1" s="149"/>
      <c r="C1" s="149"/>
      <c r="D1" s="149"/>
      <c r="E1" s="149"/>
      <c r="G1" s="150"/>
    </row>
    <row r="2" spans="1:13" ht="22.9" x14ac:dyDescent="0.7">
      <c r="A2" s="204" t="s">
        <v>63</v>
      </c>
      <c r="B2" s="204"/>
      <c r="C2" s="204"/>
      <c r="D2" s="204"/>
      <c r="E2" s="204"/>
      <c r="F2" s="204"/>
      <c r="G2" s="204"/>
      <c r="H2" s="45"/>
      <c r="I2" s="46"/>
      <c r="J2" s="46"/>
      <c r="K2" s="47"/>
      <c r="L2" s="46"/>
      <c r="M2" s="46"/>
    </row>
    <row r="3" spans="1:13" ht="13.5" customHeight="1" x14ac:dyDescent="0.7">
      <c r="A3" s="167"/>
      <c r="B3" s="167"/>
      <c r="C3" s="167"/>
      <c r="D3" s="167"/>
      <c r="E3" s="167"/>
      <c r="F3" s="167"/>
      <c r="G3" s="167"/>
      <c r="H3" s="45"/>
      <c r="I3" s="46"/>
      <c r="J3" s="46"/>
      <c r="K3" s="47"/>
      <c r="L3" s="46"/>
      <c r="M3" s="46"/>
    </row>
    <row r="4" spans="1:13" ht="20.100000000000001" customHeight="1" x14ac:dyDescent="0.7">
      <c r="A4" s="13" t="s">
        <v>0</v>
      </c>
      <c r="B4" s="205"/>
      <c r="C4" s="205"/>
      <c r="D4" s="206"/>
      <c r="E4" s="206"/>
      <c r="F4" s="206"/>
      <c r="G4" s="206"/>
      <c r="H4" s="45"/>
      <c r="I4" s="46"/>
      <c r="J4" s="46"/>
      <c r="K4" s="47"/>
      <c r="L4" s="46"/>
      <c r="M4" s="46"/>
    </row>
    <row r="5" spans="1:13" s="106" customFormat="1" ht="20.100000000000001" customHeight="1" x14ac:dyDescent="0.7">
      <c r="A5" s="13" t="s">
        <v>1</v>
      </c>
      <c r="B5" s="210"/>
      <c r="C5" s="210"/>
      <c r="D5" s="210"/>
      <c r="E5" s="210"/>
      <c r="F5" s="210"/>
      <c r="G5" s="210"/>
      <c r="H5" s="105"/>
      <c r="I5" s="46"/>
      <c r="J5" s="46"/>
      <c r="K5" s="47"/>
      <c r="L5" s="46"/>
      <c r="M5" s="46"/>
    </row>
    <row r="6" spans="1:13" s="106" customFormat="1" ht="20.100000000000001" customHeight="1" x14ac:dyDescent="0.7">
      <c r="A6" s="13" t="s">
        <v>76</v>
      </c>
      <c r="B6" s="151"/>
      <c r="C6" s="210" t="s">
        <v>73</v>
      </c>
      <c r="D6" s="215"/>
      <c r="E6" s="215"/>
      <c r="F6" s="215"/>
      <c r="G6" s="215"/>
      <c r="H6" s="105"/>
      <c r="I6" s="46"/>
      <c r="J6" s="46"/>
      <c r="K6" s="47"/>
      <c r="L6" s="46"/>
      <c r="M6" s="46"/>
    </row>
    <row r="7" spans="1:13" s="106" customFormat="1" ht="20.100000000000001" customHeight="1" x14ac:dyDescent="0.7">
      <c r="A7" s="13"/>
      <c r="B7" s="151"/>
      <c r="C7" s="165"/>
      <c r="D7" s="166"/>
      <c r="E7" s="166"/>
      <c r="F7" s="166"/>
      <c r="G7" s="166"/>
      <c r="H7" s="105"/>
      <c r="I7" s="46"/>
      <c r="J7" s="46"/>
      <c r="K7" s="47"/>
      <c r="L7" s="46"/>
      <c r="M7" s="46"/>
    </row>
    <row r="8" spans="1:13" s="106" customFormat="1" ht="20.100000000000001" customHeight="1" x14ac:dyDescent="0.7">
      <c r="A8" s="14" t="s">
        <v>2</v>
      </c>
      <c r="B8" s="151"/>
      <c r="C8" s="210" t="s">
        <v>74</v>
      </c>
      <c r="D8" s="215"/>
      <c r="E8" s="215"/>
      <c r="F8" s="215"/>
      <c r="G8" s="215"/>
      <c r="H8" s="105"/>
      <c r="I8" s="46"/>
      <c r="J8" s="46"/>
      <c r="K8" s="47"/>
      <c r="L8" s="46"/>
      <c r="M8" s="46"/>
    </row>
    <row r="9" spans="1:13" s="106" customFormat="1" ht="20.100000000000001" customHeight="1" x14ac:dyDescent="0.7">
      <c r="A9" s="14" t="s">
        <v>3</v>
      </c>
      <c r="B9" s="151"/>
      <c r="C9" s="210" t="s">
        <v>72</v>
      </c>
      <c r="D9" s="215"/>
      <c r="E9" s="215"/>
      <c r="F9" s="215"/>
      <c r="G9" s="215"/>
      <c r="H9" s="105"/>
      <c r="I9" s="46"/>
      <c r="J9" s="46"/>
      <c r="K9" s="47"/>
      <c r="L9" s="46"/>
      <c r="M9" s="46"/>
    </row>
    <row r="10" spans="1:13" s="106" customFormat="1" ht="19.5" customHeight="1" x14ac:dyDescent="0.7">
      <c r="A10" s="40"/>
      <c r="B10" s="41"/>
      <c r="C10" s="213" t="s">
        <v>4</v>
      </c>
      <c r="D10" s="214"/>
      <c r="E10" s="214"/>
      <c r="F10" s="214"/>
      <c r="G10" s="214"/>
      <c r="H10" s="105"/>
      <c r="I10" s="46"/>
      <c r="J10" s="46"/>
      <c r="K10" s="47"/>
      <c r="L10" s="46"/>
      <c r="M10" s="46"/>
    </row>
    <row r="11" spans="1:13" ht="19.899999999999999" x14ac:dyDescent="0.7">
      <c r="A11" s="14" t="s">
        <v>5</v>
      </c>
      <c r="B11" s="211" t="s">
        <v>6</v>
      </c>
      <c r="C11" s="212"/>
      <c r="D11" s="212"/>
      <c r="E11" s="212"/>
      <c r="F11" s="212"/>
      <c r="G11" s="212"/>
      <c r="H11" s="45"/>
      <c r="I11" s="46"/>
      <c r="J11" s="46"/>
      <c r="K11" s="47"/>
      <c r="L11" s="46"/>
      <c r="M11" s="46"/>
    </row>
    <row r="12" spans="1:13" ht="24.75" customHeight="1" x14ac:dyDescent="0.7">
      <c r="A12" s="208"/>
      <c r="B12" s="209"/>
      <c r="C12" s="181" t="s">
        <v>7</v>
      </c>
      <c r="D12" s="15" t="s">
        <v>8</v>
      </c>
      <c r="E12" s="154" t="s">
        <v>9</v>
      </c>
      <c r="F12" s="154" t="s">
        <v>10</v>
      </c>
      <c r="G12" s="36" t="s">
        <v>11</v>
      </c>
      <c r="H12" s="107"/>
      <c r="I12" s="47"/>
      <c r="J12" s="46"/>
      <c r="K12" s="46"/>
      <c r="L12" s="46"/>
      <c r="M12" s="46"/>
    </row>
    <row r="13" spans="1:13" ht="24.75" customHeight="1" x14ac:dyDescent="0.7">
      <c r="A13" s="207" t="s">
        <v>12</v>
      </c>
      <c r="B13" s="207"/>
      <c r="C13" s="182">
        <f>③事業費!C5+③事業費!C6</f>
        <v>0</v>
      </c>
      <c r="D13" s="37">
        <f>③事業費!D5+③事業費!D6</f>
        <v>0</v>
      </c>
      <c r="E13" s="155">
        <f>③事業費!E5+③事業費!E6</f>
        <v>0</v>
      </c>
      <c r="F13" s="155">
        <f>③事業費!F5+③事業費!F6</f>
        <v>0</v>
      </c>
      <c r="G13" s="37">
        <f>③事業費!G5+③事業費!G6</f>
        <v>0</v>
      </c>
      <c r="H13" s="106"/>
      <c r="I13" s="108"/>
      <c r="J13" s="108"/>
      <c r="K13" s="46"/>
      <c r="L13" s="46"/>
      <c r="M13" s="46"/>
    </row>
    <row r="14" spans="1:13" ht="24.75" customHeight="1" x14ac:dyDescent="0.7">
      <c r="A14" s="207" t="s">
        <v>13</v>
      </c>
      <c r="B14" s="207"/>
      <c r="C14" s="183" t="e">
        <f>②自己資金・民間資金!#REF!</f>
        <v>#REF!</v>
      </c>
      <c r="D14" s="37">
        <f>②自己資金・民間資金!C10</f>
        <v>0</v>
      </c>
      <c r="E14" s="155" t="e">
        <f>②自己資金・民間資金!#REF!</f>
        <v>#REF!</v>
      </c>
      <c r="F14" s="155" t="e">
        <f>②自己資金・民間資金!#REF!</f>
        <v>#REF!</v>
      </c>
      <c r="G14" s="37">
        <f>②自己資金・民間資金!C11</f>
        <v>0</v>
      </c>
      <c r="H14" s="106"/>
      <c r="I14" s="47"/>
      <c r="J14" s="46"/>
      <c r="K14" s="46"/>
      <c r="L14" s="46"/>
      <c r="M14" s="46"/>
    </row>
    <row r="15" spans="1:13" ht="24.75" customHeight="1" x14ac:dyDescent="0.7">
      <c r="A15" s="207" t="s">
        <v>14</v>
      </c>
      <c r="B15" s="207"/>
      <c r="C15" s="184" t="e">
        <f>C13+C14</f>
        <v>#REF!</v>
      </c>
      <c r="D15" s="38">
        <f>D13+D14</f>
        <v>0</v>
      </c>
      <c r="E15" s="156" t="e">
        <f>E13+E14</f>
        <v>#REF!</v>
      </c>
      <c r="F15" s="156" t="e">
        <f>F13+F14</f>
        <v>#REF!</v>
      </c>
      <c r="G15" s="38">
        <f>G13+G14</f>
        <v>0</v>
      </c>
      <c r="I15" s="47"/>
      <c r="J15" s="46"/>
      <c r="K15" s="46"/>
      <c r="L15" s="46"/>
      <c r="M15" s="46"/>
    </row>
    <row r="16" spans="1:13" x14ac:dyDescent="0.7">
      <c r="A16" s="177"/>
      <c r="B16" s="177"/>
      <c r="C16" s="177"/>
      <c r="D16" s="177"/>
      <c r="E16" s="177"/>
      <c r="F16" s="177"/>
      <c r="G16" s="177"/>
      <c r="H16" s="177"/>
    </row>
  </sheetData>
  <sheetProtection formatCells="0" formatColumns="0" formatRows="0" insertColumns="0" insertRows="0"/>
  <mergeCells count="12">
    <mergeCell ref="A2:G2"/>
    <mergeCell ref="B4:G4"/>
    <mergeCell ref="A14:B14"/>
    <mergeCell ref="A13:B13"/>
    <mergeCell ref="A15:B15"/>
    <mergeCell ref="A12:B12"/>
    <mergeCell ref="B5:G5"/>
    <mergeCell ref="B11:G11"/>
    <mergeCell ref="C10:G10"/>
    <mergeCell ref="C6:G6"/>
    <mergeCell ref="C8:G8"/>
    <mergeCell ref="C9:G9"/>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xr:uid="{00000000-0002-0000-0000-000001000000}"/>
  </dataValidations>
  <printOptions horizontalCentered="1"/>
  <pageMargins left="0.7" right="0.7" top="0.75" bottom="0.75" header="0.3" footer="0.3"/>
  <pageSetup paperSize="9" scale="92" fitToHeight="0" orientation="portrait"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3"/>
  <sheetViews>
    <sheetView view="pageBreakPreview" zoomScaleNormal="100" zoomScaleSheetLayoutView="100" workbookViewId="0">
      <selection sqref="A1:E1"/>
    </sheetView>
  </sheetViews>
  <sheetFormatPr defaultColWidth="9" defaultRowHeight="17.649999999999999" x14ac:dyDescent="0.7"/>
  <cols>
    <col min="1" max="1" width="3.625" style="82" customWidth="1"/>
    <col min="2" max="3" width="20.625" style="82" customWidth="1"/>
    <col min="4" max="4" width="18.625" style="82" customWidth="1"/>
    <col min="5" max="5" width="21.625" style="82" customWidth="1"/>
    <col min="6" max="6" width="15" style="82" customWidth="1"/>
    <col min="7" max="16384" width="9" style="82"/>
  </cols>
  <sheetData>
    <row r="1" spans="1:7" ht="22.9" x14ac:dyDescent="0.7">
      <c r="A1" s="204" t="s">
        <v>69</v>
      </c>
      <c r="B1" s="204"/>
      <c r="C1" s="204"/>
      <c r="D1" s="204"/>
      <c r="E1" s="204"/>
    </row>
    <row r="2" spans="1:7" x14ac:dyDescent="0.7">
      <c r="A2" s="216" t="s">
        <v>16</v>
      </c>
      <c r="B2" s="216"/>
      <c r="C2" s="216"/>
      <c r="D2" s="216"/>
      <c r="E2" s="216"/>
    </row>
    <row r="3" spans="1:7" x14ac:dyDescent="0.7">
      <c r="A3" s="164" t="s">
        <v>17</v>
      </c>
      <c r="B3" s="9"/>
      <c r="C3" s="9"/>
      <c r="D3" s="9"/>
      <c r="E3" s="9"/>
    </row>
    <row r="4" spans="1:7" ht="18.75" customHeight="1" x14ac:dyDescent="0.7">
      <c r="A4" s="222" t="s">
        <v>18</v>
      </c>
      <c r="B4" s="222"/>
      <c r="C4" s="222"/>
      <c r="D4" s="222"/>
      <c r="E4" s="222"/>
    </row>
    <row r="5" spans="1:7" ht="70.5" x14ac:dyDescent="0.7">
      <c r="A5" s="217" t="s">
        <v>19</v>
      </c>
      <c r="B5" s="218"/>
      <c r="C5" s="169" t="s">
        <v>20</v>
      </c>
      <c r="D5" s="169" t="s">
        <v>21</v>
      </c>
      <c r="E5" s="169" t="s">
        <v>22</v>
      </c>
      <c r="F5" s="97" t="s">
        <v>15</v>
      </c>
    </row>
    <row r="6" spans="1:7" ht="20.25" customHeight="1" x14ac:dyDescent="0.7">
      <c r="A6" s="98"/>
      <c r="B6" s="99"/>
      <c r="C6" s="102"/>
      <c r="D6" s="103"/>
      <c r="E6" s="116"/>
    </row>
    <row r="7" spans="1:7" ht="20.25" customHeight="1" x14ac:dyDescent="0.7">
      <c r="A7" s="100"/>
      <c r="B7" s="101"/>
      <c r="C7" s="187"/>
      <c r="D7" s="96"/>
      <c r="E7" s="101"/>
    </row>
    <row r="8" spans="1:7" ht="20.25" customHeight="1" x14ac:dyDescent="0.7">
      <c r="A8" s="100"/>
      <c r="B8" s="101"/>
      <c r="C8" s="187"/>
      <c r="D8" s="104"/>
      <c r="E8" s="101"/>
      <c r="G8" s="86"/>
    </row>
    <row r="9" spans="1:7" ht="20.25" customHeight="1" x14ac:dyDescent="0.7">
      <c r="A9" s="100"/>
      <c r="B9" s="101"/>
      <c r="C9" s="187"/>
      <c r="D9" s="104"/>
      <c r="E9" s="101"/>
    </row>
    <row r="10" spans="1:7" ht="20.25" customHeight="1" x14ac:dyDescent="0.7">
      <c r="A10" s="220" t="s">
        <v>23</v>
      </c>
      <c r="B10" s="221"/>
      <c r="C10" s="25">
        <f>SUM(C6:C9)</f>
        <v>0</v>
      </c>
      <c r="D10" s="223"/>
      <c r="E10" s="224"/>
      <c r="F10" s="97" t="str">
        <f>IF(C10=(③事業費!D8+③事業費!D9),"","③事業費と金額が異なります")</f>
        <v/>
      </c>
    </row>
    <row r="11" spans="1:7" ht="20.25" customHeight="1" x14ac:dyDescent="0.7">
      <c r="A11" s="219" t="s">
        <v>24</v>
      </c>
      <c r="B11" s="219"/>
      <c r="C11" s="25">
        <f>C10</f>
        <v>0</v>
      </c>
      <c r="D11" s="223"/>
      <c r="E11" s="224"/>
    </row>
    <row r="12" spans="1:7" ht="20.100000000000001" customHeight="1" x14ac:dyDescent="0.7"/>
    <row r="13" spans="1:7" ht="20.100000000000001" customHeight="1" x14ac:dyDescent="0.7">
      <c r="B13" s="95"/>
      <c r="C13" s="95"/>
      <c r="D13" s="95"/>
      <c r="E13" s="95"/>
    </row>
  </sheetData>
  <sheetProtection formatCells="0" formatColumns="0" formatRows="0" insertColumns="0" insertRows="0"/>
  <mergeCells count="8">
    <mergeCell ref="A2:E2"/>
    <mergeCell ref="A5:B5"/>
    <mergeCell ref="A11:B11"/>
    <mergeCell ref="A10:B10"/>
    <mergeCell ref="A1:E1"/>
    <mergeCell ref="A4:E4"/>
    <mergeCell ref="D10:E10"/>
    <mergeCell ref="D11:E11"/>
  </mergeCells>
  <phoneticPr fontId="3"/>
  <dataValidations count="1">
    <dataValidation allowBlank="1" showInputMessage="1" showErrorMessage="1" prompt="黄色セルは自動計算ですので、記載不要です。" sqref="C10 C11" xr:uid="{00000000-0002-0000-0100-000000000000}"/>
  </dataValidations>
  <printOptions horizontalCentered="1"/>
  <pageMargins left="0.7" right="0.7" top="0.75" bottom="0.75" header="0.3" footer="0.3"/>
  <pageSetup paperSize="9" scale="92" fitToHeight="0" orientation="portrait" r:id="rId1"/>
  <headerFooter>
    <oddHeader xml:space="preserve">&amp;R&amp;9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sqref="A1:G1"/>
    </sheetView>
  </sheetViews>
  <sheetFormatPr defaultColWidth="9" defaultRowHeight="17.649999999999999" x14ac:dyDescent="0.7"/>
  <cols>
    <col min="1" max="1" width="14" style="82" customWidth="1"/>
    <col min="2" max="2" width="15.25" style="82" customWidth="1"/>
    <col min="3" max="7" width="11.5" style="82" customWidth="1"/>
    <col min="8" max="9" width="10.5" style="82" bestFit="1" customWidth="1"/>
    <col min="10" max="10" width="6.875" style="82" customWidth="1"/>
    <col min="11" max="11" width="9.5" style="82" bestFit="1" customWidth="1"/>
    <col min="12" max="12" width="9" style="82"/>
    <col min="13" max="13" width="10.875" style="82" bestFit="1" customWidth="1"/>
    <col min="14" max="16384" width="9" style="82"/>
  </cols>
  <sheetData>
    <row r="1" spans="1:14" ht="22.9" x14ac:dyDescent="0.7">
      <c r="A1" s="204" t="s">
        <v>68</v>
      </c>
      <c r="B1" s="204"/>
      <c r="C1" s="204"/>
      <c r="D1" s="204"/>
      <c r="E1" s="204"/>
      <c r="F1" s="204"/>
      <c r="G1" s="204"/>
    </row>
    <row r="2" spans="1:14" ht="22.9" x14ac:dyDescent="0.7">
      <c r="A2" s="10" t="s">
        <v>25</v>
      </c>
      <c r="B2" s="49"/>
      <c r="C2" s="49"/>
    </row>
    <row r="3" spans="1:14" ht="15" customHeight="1" x14ac:dyDescent="0.7">
      <c r="A3" s="230" t="s">
        <v>16</v>
      </c>
      <c r="B3" s="230"/>
      <c r="C3" s="230"/>
      <c r="D3" s="230"/>
      <c r="E3" s="230"/>
      <c r="F3" s="9"/>
      <c r="G3" s="9"/>
    </row>
    <row r="4" spans="1:14" s="83" customFormat="1" x14ac:dyDescent="0.7">
      <c r="A4" s="168"/>
      <c r="B4" s="168"/>
      <c r="C4" s="185" t="s">
        <v>7</v>
      </c>
      <c r="D4" s="30" t="s">
        <v>8</v>
      </c>
      <c r="E4" s="157" t="s">
        <v>9</v>
      </c>
      <c r="F4" s="157" t="s">
        <v>10</v>
      </c>
      <c r="G4" s="27" t="s">
        <v>11</v>
      </c>
      <c r="J4" s="47"/>
      <c r="K4" s="47"/>
      <c r="L4" s="47"/>
      <c r="M4" s="47"/>
      <c r="N4" s="47"/>
    </row>
    <row r="5" spans="1:14" ht="35.1" customHeight="1" x14ac:dyDescent="0.7">
      <c r="A5" s="19" t="s">
        <v>26</v>
      </c>
      <c r="B5" s="17" t="s">
        <v>27</v>
      </c>
      <c r="C5" s="189"/>
      <c r="D5" s="114"/>
      <c r="E5" s="158"/>
      <c r="F5" s="158"/>
      <c r="G5" s="26">
        <f>D5</f>
        <v>0</v>
      </c>
      <c r="H5" s="85"/>
      <c r="I5" s="85"/>
      <c r="J5" s="85"/>
    </row>
    <row r="6" spans="1:14" x14ac:dyDescent="0.7">
      <c r="A6" s="18"/>
      <c r="B6" s="17" t="s">
        <v>28</v>
      </c>
      <c r="C6" s="190"/>
      <c r="D6" s="84"/>
      <c r="E6" s="158"/>
      <c r="F6" s="158"/>
      <c r="G6" s="26">
        <f>D6</f>
        <v>0</v>
      </c>
    </row>
    <row r="7" spans="1:14" x14ac:dyDescent="0.7">
      <c r="A7" s="16"/>
      <c r="B7" s="17" t="s">
        <v>29</v>
      </c>
      <c r="C7" s="191" t="e">
        <f>C6/(C5+C6)</f>
        <v>#DIV/0!</v>
      </c>
      <c r="D7" s="115" t="e">
        <f>D6/(D5+D6)</f>
        <v>#DIV/0!</v>
      </c>
      <c r="E7" s="159" t="e">
        <f>E6/(E5+E6)</f>
        <v>#DIV/0!</v>
      </c>
      <c r="F7" s="159" t="e">
        <f>F6/(F5+F6)</f>
        <v>#DIV/0!</v>
      </c>
      <c r="G7" s="28" t="e">
        <f>G6/(G5+G6)</f>
        <v>#DIV/0!</v>
      </c>
      <c r="M7" s="86"/>
    </row>
    <row r="8" spans="1:14" ht="35.1" customHeight="1" x14ac:dyDescent="0.7">
      <c r="A8" s="19" t="s">
        <v>30</v>
      </c>
      <c r="B8" s="17" t="s">
        <v>27</v>
      </c>
      <c r="C8" s="192"/>
      <c r="D8" s="87"/>
      <c r="E8" s="160"/>
      <c r="F8" s="160"/>
      <c r="G8" s="26">
        <f>D8</f>
        <v>0</v>
      </c>
    </row>
    <row r="9" spans="1:14" x14ac:dyDescent="0.7">
      <c r="A9" s="18"/>
      <c r="B9" s="17" t="s">
        <v>28</v>
      </c>
      <c r="C9" s="192"/>
      <c r="D9" s="87"/>
      <c r="E9" s="160"/>
      <c r="F9" s="160"/>
      <c r="G9" s="26">
        <f>D9</f>
        <v>0</v>
      </c>
      <c r="I9" s="86"/>
    </row>
    <row r="10" spans="1:14" x14ac:dyDescent="0.7">
      <c r="A10" s="16"/>
      <c r="B10" s="17" t="s">
        <v>29</v>
      </c>
      <c r="C10" s="193" t="e">
        <f>C9/(C8+C9)</f>
        <v>#DIV/0!</v>
      </c>
      <c r="D10" s="20" t="e">
        <f>D9/(D8+D9)</f>
        <v>#DIV/0!</v>
      </c>
      <c r="E10" s="161" t="e">
        <f>E9/(E8+E9)</f>
        <v>#DIV/0!</v>
      </c>
      <c r="F10" s="161" t="e">
        <f>F9/(F8+F9)</f>
        <v>#DIV/0!</v>
      </c>
      <c r="G10" s="20" t="e">
        <f>G9/(G8+G9)</f>
        <v>#DIV/0!</v>
      </c>
      <c r="I10" s="86"/>
    </row>
    <row r="11" spans="1:14" s="88" customFormat="1" ht="66" customHeight="1" x14ac:dyDescent="0.7">
      <c r="A11" s="228" t="s">
        <v>31</v>
      </c>
      <c r="B11" s="229"/>
      <c r="C11" s="194"/>
      <c r="D11" s="152"/>
      <c r="E11" s="162"/>
      <c r="F11" s="162"/>
      <c r="G11" s="23" t="e">
        <f>IF(G7&gt;20%,"ERROR","")</f>
        <v>#DIV/0!</v>
      </c>
      <c r="I11" s="89"/>
    </row>
    <row r="12" spans="1:14" ht="20.100000000000001" customHeight="1" x14ac:dyDescent="0.7">
      <c r="A12" s="90"/>
      <c r="B12" s="90"/>
      <c r="C12" s="188"/>
      <c r="D12" s="91"/>
      <c r="E12" s="91"/>
      <c r="F12" s="91"/>
      <c r="G12" s="91"/>
      <c r="I12" s="85"/>
    </row>
    <row r="13" spans="1:14" ht="15" customHeight="1" x14ac:dyDescent="0.7">
      <c r="A13" s="226" t="s">
        <v>32</v>
      </c>
      <c r="B13" s="226"/>
      <c r="C13" s="227"/>
      <c r="D13" s="226"/>
      <c r="E13" s="226"/>
      <c r="F13" s="226"/>
      <c r="G13" s="226"/>
      <c r="I13" s="86"/>
    </row>
    <row r="14" spans="1:14" s="92" customFormat="1" ht="20.100000000000001" customHeight="1" x14ac:dyDescent="0.7">
      <c r="A14" s="231"/>
      <c r="B14" s="231"/>
      <c r="C14" s="185" t="s">
        <v>7</v>
      </c>
      <c r="D14" s="30" t="s">
        <v>8</v>
      </c>
      <c r="E14" s="157" t="s">
        <v>8</v>
      </c>
      <c r="F14" s="157" t="s">
        <v>9</v>
      </c>
      <c r="G14" s="27" t="s">
        <v>75</v>
      </c>
    </row>
    <row r="15" spans="1:14" x14ac:dyDescent="0.7">
      <c r="A15" s="225" t="s">
        <v>33</v>
      </c>
      <c r="B15" s="225"/>
      <c r="C15" s="186">
        <f>C5+C8</f>
        <v>0</v>
      </c>
      <c r="D15" s="21">
        <f>D5+D8</f>
        <v>0</v>
      </c>
      <c r="E15" s="163">
        <f>E5+E8</f>
        <v>0</v>
      </c>
      <c r="F15" s="163">
        <f>F5+F8</f>
        <v>0</v>
      </c>
      <c r="G15" s="21">
        <f>G5+G8</f>
        <v>0</v>
      </c>
      <c r="I15" s="86"/>
    </row>
    <row r="16" spans="1:14" x14ac:dyDescent="0.7">
      <c r="A16" s="225" t="s">
        <v>34</v>
      </c>
      <c r="B16" s="225"/>
      <c r="C16" s="191" t="e">
        <f>C15/(C5+C6+C8+C9)</f>
        <v>#DIV/0!</v>
      </c>
      <c r="D16" s="115" t="e">
        <f>D15/(D5+D6+D8+D9)</f>
        <v>#DIV/0!</v>
      </c>
      <c r="E16" s="159" t="e">
        <f t="shared" ref="E16:F16" si="0">E15/(E5+E6+E8+E9)</f>
        <v>#DIV/0!</v>
      </c>
      <c r="F16" s="159" t="e">
        <f t="shared" si="0"/>
        <v>#DIV/0!</v>
      </c>
      <c r="G16" s="28" t="e">
        <f>G15/(G5+G6+G8+G9)</f>
        <v>#DIV/0!</v>
      </c>
      <c r="I16" s="86"/>
    </row>
    <row r="17" spans="1:9" x14ac:dyDescent="0.7">
      <c r="A17" s="93"/>
      <c r="B17" s="93"/>
      <c r="C17" s="93"/>
      <c r="D17" s="94"/>
      <c r="E17" s="94"/>
      <c r="F17" s="94"/>
      <c r="G17" s="94"/>
      <c r="I17" s="86"/>
    </row>
    <row r="19" spans="1:9" x14ac:dyDescent="0.7">
      <c r="B19" s="95"/>
      <c r="C19" s="95"/>
      <c r="D19" s="95"/>
      <c r="E19" s="95"/>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91" fitToHeight="0" orientation="portrait" r:id="rId1"/>
  <headerFooter>
    <oddHeader xml:space="preserve">&amp;R&amp;9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4"/>
  <sheetViews>
    <sheetView view="pageBreakPreview" zoomScale="60" zoomScaleNormal="60" workbookViewId="0">
      <selection activeCell="B1" sqref="B1"/>
    </sheetView>
  </sheetViews>
  <sheetFormatPr defaultColWidth="9" defaultRowHeight="17.649999999999999" x14ac:dyDescent="0.7"/>
  <cols>
    <col min="1" max="1" width="2" style="39" customWidth="1"/>
    <col min="2" max="2" width="18.375" style="39" customWidth="1"/>
    <col min="3" max="4" width="17.5" style="39" customWidth="1"/>
    <col min="5" max="5" width="13.125" style="39" customWidth="1"/>
    <col min="6" max="6" width="3.625" style="39" customWidth="1"/>
    <col min="7" max="8" width="13.125" style="39" customWidth="1"/>
    <col min="9" max="9" width="3.625" style="39" customWidth="1"/>
    <col min="10" max="11" width="13.125" style="39" customWidth="1"/>
    <col min="12" max="12" width="3.625" style="39" customWidth="1"/>
    <col min="13" max="14" width="13.125" style="39" customWidth="1"/>
    <col min="15" max="15" width="3.625" style="39" customWidth="1"/>
    <col min="16" max="16" width="13.125" style="39" customWidth="1"/>
    <col min="17" max="17" width="28.125" style="39" customWidth="1"/>
    <col min="18" max="18" width="23.125" style="39" customWidth="1"/>
    <col min="19" max="16384" width="9" style="39"/>
  </cols>
  <sheetData>
    <row r="1" spans="1:18" ht="28.9" x14ac:dyDescent="0.7">
      <c r="B1" s="173" t="s">
        <v>64</v>
      </c>
      <c r="C1" s="41"/>
      <c r="D1" s="41"/>
      <c r="E1" s="42"/>
      <c r="F1" s="43"/>
      <c r="G1" s="43"/>
      <c r="H1" s="44"/>
      <c r="I1" s="45"/>
      <c r="J1" s="44"/>
      <c r="K1" s="46"/>
      <c r="L1" s="46"/>
      <c r="M1" s="47"/>
      <c r="N1" s="46"/>
    </row>
    <row r="2" spans="1:18" ht="21" customHeight="1" x14ac:dyDescent="0.7">
      <c r="B2" s="75"/>
      <c r="C2" s="41"/>
      <c r="D2" s="41"/>
      <c r="E2" s="42"/>
      <c r="F2" s="43"/>
      <c r="G2" s="43"/>
      <c r="H2" s="44"/>
      <c r="I2" s="45"/>
      <c r="J2" s="44"/>
      <c r="K2" s="46"/>
      <c r="L2" s="46"/>
      <c r="M2" s="47"/>
      <c r="N2" s="46"/>
    </row>
    <row r="3" spans="1:18" s="48" customFormat="1" ht="29.25" customHeight="1" x14ac:dyDescent="0.7">
      <c r="B3" s="33" t="s">
        <v>35</v>
      </c>
      <c r="C3" s="33"/>
      <c r="D3" s="33"/>
      <c r="E3" s="33"/>
      <c r="F3" s="34"/>
      <c r="G3" s="33"/>
      <c r="H3" s="33"/>
      <c r="I3" s="33"/>
      <c r="J3" s="35"/>
      <c r="K3" s="33"/>
      <c r="L3" s="33"/>
      <c r="M3" s="33"/>
      <c r="N3" s="33"/>
      <c r="O3" s="33"/>
      <c r="P3" s="33"/>
      <c r="Q3" s="33"/>
    </row>
    <row r="4" spans="1:18" ht="54.75" customHeight="1" x14ac:dyDescent="0.7">
      <c r="B4" s="248"/>
      <c r="C4" s="248"/>
      <c r="D4" s="248"/>
      <c r="E4" s="252" t="s">
        <v>7</v>
      </c>
      <c r="F4" s="252"/>
      <c r="G4" s="252"/>
      <c r="H4" s="255" t="s">
        <v>8</v>
      </c>
      <c r="I4" s="255"/>
      <c r="J4" s="255"/>
      <c r="K4" s="250" t="s">
        <v>9</v>
      </c>
      <c r="L4" s="250"/>
      <c r="M4" s="250"/>
      <c r="N4" s="250" t="s">
        <v>10</v>
      </c>
      <c r="O4" s="250"/>
      <c r="P4" s="250"/>
      <c r="Q4" s="170" t="s">
        <v>36</v>
      </c>
      <c r="R4" s="63" t="s">
        <v>15</v>
      </c>
    </row>
    <row r="5" spans="1:18" ht="26.65" x14ac:dyDescent="0.7">
      <c r="B5" s="259" t="s">
        <v>28</v>
      </c>
      <c r="C5" s="259"/>
      <c r="D5" s="259"/>
      <c r="E5" s="253">
        <v>0</v>
      </c>
      <c r="F5" s="254"/>
      <c r="G5" s="254"/>
      <c r="H5" s="256">
        <f>SUM(H6:J7)</f>
        <v>0</v>
      </c>
      <c r="I5" s="256"/>
      <c r="J5" s="256"/>
      <c r="K5" s="251">
        <v>0</v>
      </c>
      <c r="L5" s="251"/>
      <c r="M5" s="251"/>
      <c r="N5" s="251">
        <v>0</v>
      </c>
      <c r="O5" s="251"/>
      <c r="P5" s="251"/>
      <c r="Q5" s="171">
        <f>H5</f>
        <v>0</v>
      </c>
      <c r="R5" s="64" t="str">
        <f>IF(Q5=(③事業費!G6+③事業費!G9),"","③事業費と金額が異なります")</f>
        <v/>
      </c>
    </row>
    <row r="6" spans="1:18" ht="26.65" x14ac:dyDescent="0.7">
      <c r="B6" s="232" t="s">
        <v>52</v>
      </c>
      <c r="C6" s="233"/>
      <c r="D6" s="234"/>
      <c r="E6" s="235">
        <v>0</v>
      </c>
      <c r="F6" s="236"/>
      <c r="G6" s="237"/>
      <c r="H6" s="260">
        <f>SUM(C13:C21)</f>
        <v>0</v>
      </c>
      <c r="I6" s="261"/>
      <c r="J6" s="262"/>
      <c r="K6" s="242">
        <v>0</v>
      </c>
      <c r="L6" s="243"/>
      <c r="M6" s="244"/>
      <c r="N6" s="242">
        <v>0</v>
      </c>
      <c r="O6" s="243"/>
      <c r="P6" s="244"/>
      <c r="Q6" s="24">
        <f>H6</f>
        <v>0</v>
      </c>
      <c r="R6" s="106"/>
    </row>
    <row r="7" spans="1:18" ht="26.65" x14ac:dyDescent="0.7">
      <c r="B7" s="232" t="s">
        <v>61</v>
      </c>
      <c r="C7" s="233"/>
      <c r="D7" s="234"/>
      <c r="E7" s="235">
        <v>0</v>
      </c>
      <c r="F7" s="236"/>
      <c r="G7" s="237"/>
      <c r="H7" s="260">
        <f>SUM(C23:C40)</f>
        <v>0</v>
      </c>
      <c r="I7" s="261"/>
      <c r="J7" s="262"/>
      <c r="K7" s="242">
        <v>0</v>
      </c>
      <c r="L7" s="243"/>
      <c r="M7" s="244"/>
      <c r="N7" s="242">
        <v>0</v>
      </c>
      <c r="O7" s="243"/>
      <c r="P7" s="244"/>
      <c r="Q7" s="24">
        <f>H7</f>
        <v>0</v>
      </c>
      <c r="R7" s="106"/>
    </row>
    <row r="8" spans="1:18" s="76" customFormat="1" ht="33" x14ac:dyDescent="0.7">
      <c r="B8" s="77"/>
      <c r="C8" s="77" t="s">
        <v>74</v>
      </c>
      <c r="D8" s="78"/>
      <c r="E8" s="78"/>
      <c r="F8" s="78"/>
      <c r="H8" s="78"/>
      <c r="I8" s="78"/>
      <c r="J8" s="79"/>
    </row>
    <row r="9" spans="1:18" ht="24" customHeight="1" x14ac:dyDescent="0.7">
      <c r="A9" s="2"/>
      <c r="B9" s="167" t="s">
        <v>37</v>
      </c>
      <c r="C9" s="3"/>
      <c r="D9" s="3"/>
      <c r="E9" s="4"/>
      <c r="F9" s="5"/>
      <c r="G9" s="5"/>
      <c r="H9" s="1"/>
      <c r="I9" s="6"/>
      <c r="J9" s="1"/>
      <c r="K9" s="7"/>
      <c r="L9" s="7"/>
      <c r="M9" s="8"/>
      <c r="N9" s="7"/>
      <c r="O9" s="2"/>
      <c r="P9" s="2"/>
      <c r="Q9" s="2"/>
    </row>
    <row r="10" spans="1:18" ht="22.9" x14ac:dyDescent="0.7">
      <c r="A10" s="249" t="s">
        <v>67</v>
      </c>
      <c r="B10" s="249"/>
      <c r="C10" s="257" t="s">
        <v>38</v>
      </c>
      <c r="D10" s="249" t="s">
        <v>39</v>
      </c>
      <c r="E10" s="249"/>
      <c r="F10" s="249"/>
      <c r="G10" s="249"/>
      <c r="H10" s="249"/>
      <c r="I10" s="249"/>
      <c r="J10" s="249"/>
      <c r="K10" s="249"/>
      <c r="L10" s="249"/>
      <c r="M10" s="249"/>
      <c r="N10" s="249"/>
      <c r="O10" s="249"/>
      <c r="P10" s="249"/>
      <c r="Q10" s="249"/>
    </row>
    <row r="11" spans="1:18" ht="20.100000000000001" customHeight="1" x14ac:dyDescent="0.7">
      <c r="A11" s="249"/>
      <c r="B11" s="249"/>
      <c r="C11" s="258"/>
      <c r="D11" s="29" t="s">
        <v>40</v>
      </c>
      <c r="E11" s="120" t="s">
        <v>41</v>
      </c>
      <c r="F11" s="32" t="s">
        <v>42</v>
      </c>
      <c r="G11" s="120" t="s">
        <v>43</v>
      </c>
      <c r="H11" s="120" t="s">
        <v>44</v>
      </c>
      <c r="I11" s="32" t="s">
        <v>42</v>
      </c>
      <c r="J11" s="120" t="s">
        <v>43</v>
      </c>
      <c r="K11" s="120" t="s">
        <v>44</v>
      </c>
      <c r="L11" s="120" t="s">
        <v>45</v>
      </c>
      <c r="M11" s="121" t="s">
        <v>46</v>
      </c>
      <c r="N11" s="245" t="s">
        <v>65</v>
      </c>
      <c r="O11" s="246"/>
      <c r="P11" s="246"/>
      <c r="Q11" s="247"/>
    </row>
    <row r="12" spans="1:18" ht="21.75" customHeight="1" x14ac:dyDescent="0.7">
      <c r="A12" s="175"/>
      <c r="B12" s="238" t="s">
        <v>56</v>
      </c>
      <c r="C12" s="239"/>
      <c r="D12" s="239"/>
      <c r="E12" s="239"/>
      <c r="F12" s="239"/>
      <c r="G12" s="240"/>
      <c r="H12" s="239"/>
      <c r="I12" s="239"/>
      <c r="J12" s="239"/>
      <c r="K12" s="239"/>
      <c r="L12" s="239"/>
      <c r="M12" s="239"/>
      <c r="N12" s="239"/>
      <c r="O12" s="239"/>
      <c r="P12" s="239"/>
      <c r="Q12" s="241"/>
    </row>
    <row r="13" spans="1:18" ht="21.75" customHeight="1" x14ac:dyDescent="0.7">
      <c r="A13" s="179"/>
      <c r="B13" s="66"/>
      <c r="C13" s="145" t="str">
        <f>IF(SUM(M13:M15)=0,"",SUM(M13:M15))</f>
        <v/>
      </c>
      <c r="D13" s="294"/>
      <c r="E13" s="67"/>
      <c r="F13" s="180" t="str">
        <f>IF(E13="","","X")</f>
        <v/>
      </c>
      <c r="G13" s="178"/>
      <c r="H13" s="198"/>
      <c r="I13" s="180" t="str">
        <f t="shared" ref="I13:I21" si="0">IF(G13="","","X")</f>
        <v/>
      </c>
      <c r="J13" s="109"/>
      <c r="K13" s="198"/>
      <c r="L13" s="180" t="str">
        <f t="shared" ref="L13:L18" si="1">IF(J13="","","=")</f>
        <v/>
      </c>
      <c r="M13" s="144" t="str">
        <f>IF(E13*IF(G13="",1,G13)*IF(J13="",1,J13)=0,"",E13*IF(G13="",1,G13)*IF(J13="",1,J13))</f>
        <v/>
      </c>
      <c r="N13" s="288"/>
      <c r="O13" s="289"/>
      <c r="P13" s="289"/>
      <c r="Q13" s="289"/>
    </row>
    <row r="14" spans="1:18" ht="21.75" customHeight="1" x14ac:dyDescent="0.7">
      <c r="A14" s="179"/>
      <c r="B14" s="55"/>
      <c r="C14" s="145"/>
      <c r="D14" s="295"/>
      <c r="E14" s="296"/>
      <c r="F14" s="180" t="str">
        <f>IF(G13="","","X")</f>
        <v/>
      </c>
      <c r="G14" s="109"/>
      <c r="H14" s="199"/>
      <c r="I14" s="180" t="str">
        <f t="shared" si="0"/>
        <v/>
      </c>
      <c r="J14" s="109"/>
      <c r="K14" s="199"/>
      <c r="L14" s="180" t="str">
        <f t="shared" si="1"/>
        <v/>
      </c>
      <c r="M14" s="144" t="str">
        <f>IF(E14*IF(G14="",1,G14)*IF(J14="",1,J14)=0,"",E14*IF(G14="",1,G14)*IF(J14="",1,J14))</f>
        <v/>
      </c>
      <c r="N14" s="290"/>
      <c r="O14" s="291"/>
      <c r="P14" s="291"/>
      <c r="Q14" s="291"/>
    </row>
    <row r="15" spans="1:18" ht="21.75" customHeight="1" x14ac:dyDescent="0.7">
      <c r="A15" s="179"/>
      <c r="B15" s="81"/>
      <c r="C15" s="146"/>
      <c r="D15" s="297"/>
      <c r="E15" s="196"/>
      <c r="F15" s="57" t="str">
        <f>IF(E15="","","X")</f>
        <v/>
      </c>
      <c r="G15" s="197"/>
      <c r="H15" s="200"/>
      <c r="I15" s="57" t="str">
        <f t="shared" si="0"/>
        <v/>
      </c>
      <c r="J15" s="197"/>
      <c r="K15" s="200"/>
      <c r="L15" s="57" t="str">
        <f t="shared" si="1"/>
        <v/>
      </c>
      <c r="M15" s="148" t="str">
        <f t="shared" ref="M15" si="2">IF(E15*IF(G15="",1,G15)*IF(J15="",1,J15)=0,"",E15*IF(G15="",1,G15)*IF(J15="",1,J15))</f>
        <v/>
      </c>
      <c r="N15" s="292"/>
      <c r="O15" s="293"/>
      <c r="P15" s="293"/>
      <c r="Q15" s="293"/>
    </row>
    <row r="16" spans="1:18" ht="21.75" customHeight="1" x14ac:dyDescent="0.7">
      <c r="A16" s="179"/>
      <c r="B16" s="66"/>
      <c r="C16" s="145" t="str">
        <f>IF(SUM(M16:M18)=0,"",SUM(M16:M18))</f>
        <v/>
      </c>
      <c r="D16" s="294"/>
      <c r="E16" s="67"/>
      <c r="F16" s="180" t="str">
        <f>IF(E16="","","X")</f>
        <v/>
      </c>
      <c r="G16" s="195"/>
      <c r="H16" s="199"/>
      <c r="I16" s="180" t="str">
        <f t="shared" si="0"/>
        <v/>
      </c>
      <c r="J16" s="109"/>
      <c r="K16" s="199"/>
      <c r="L16" s="180" t="str">
        <f t="shared" si="1"/>
        <v/>
      </c>
      <c r="M16" s="144" t="str">
        <f>IF(E16*IF(G16="",1,G16)*IF(J16="",1,J16)=0,"",E16*IF(G16="",1,G16)*IF(J16="",1,J16))</f>
        <v/>
      </c>
      <c r="N16" s="290"/>
      <c r="O16" s="291"/>
      <c r="P16" s="291"/>
      <c r="Q16" s="291"/>
    </row>
    <row r="17" spans="1:17" ht="21.75" customHeight="1" x14ac:dyDescent="0.7">
      <c r="A17" s="179"/>
      <c r="B17" s="55"/>
      <c r="C17" s="145"/>
      <c r="D17" s="295"/>
      <c r="E17" s="296"/>
      <c r="F17" s="180" t="str">
        <f>IF(G16="","","X")</f>
        <v/>
      </c>
      <c r="G17" s="109"/>
      <c r="H17" s="199"/>
      <c r="I17" s="180" t="str">
        <f t="shared" si="0"/>
        <v/>
      </c>
      <c r="J17" s="109"/>
      <c r="K17" s="199"/>
      <c r="L17" s="180" t="str">
        <f t="shared" si="1"/>
        <v/>
      </c>
      <c r="M17" s="144" t="str">
        <f>IF(E17*IF(G17="",1,G17)*IF(J17="",1,J17)=0,"",E17*IF(G17="",1,G17)*IF(J17="",1,J17))</f>
        <v/>
      </c>
      <c r="N17" s="290"/>
      <c r="O17" s="291"/>
      <c r="P17" s="291"/>
      <c r="Q17" s="291"/>
    </row>
    <row r="18" spans="1:17" ht="21.75" customHeight="1" x14ac:dyDescent="0.7">
      <c r="A18" s="179"/>
      <c r="B18" s="81"/>
      <c r="C18" s="146"/>
      <c r="D18" s="297"/>
      <c r="E18" s="196"/>
      <c r="F18" s="57" t="str">
        <f>IF(E18="","","X")</f>
        <v/>
      </c>
      <c r="G18" s="197"/>
      <c r="H18" s="200"/>
      <c r="I18" s="57" t="str">
        <f t="shared" si="0"/>
        <v/>
      </c>
      <c r="J18" s="197"/>
      <c r="K18" s="200"/>
      <c r="L18" s="57" t="str">
        <f t="shared" si="1"/>
        <v/>
      </c>
      <c r="M18" s="148" t="str">
        <f t="shared" ref="M18" si="3">IF(E18*IF(G18="",1,G18)*IF(J18="",1,J18)=0,"",E18*IF(G18="",1,G18)*IF(J18="",1,J18))</f>
        <v/>
      </c>
      <c r="N18" s="292"/>
      <c r="O18" s="293"/>
      <c r="P18" s="293"/>
      <c r="Q18" s="293"/>
    </row>
    <row r="19" spans="1:17" ht="21.75" customHeight="1" x14ac:dyDescent="0.7">
      <c r="A19" s="175"/>
      <c r="B19" s="66"/>
      <c r="C19" s="145" t="str">
        <f>IF(SUM(M19:M21)=0,"",SUM(M19:M21))</f>
        <v/>
      </c>
      <c r="D19" s="294"/>
      <c r="E19" s="67"/>
      <c r="F19" s="180" t="str">
        <f>IF(E19="","","X")</f>
        <v/>
      </c>
      <c r="G19" s="195"/>
      <c r="H19" s="199"/>
      <c r="I19" s="180" t="str">
        <f t="shared" si="0"/>
        <v/>
      </c>
      <c r="J19" s="109"/>
      <c r="K19" s="199"/>
      <c r="L19" s="180" t="str">
        <f t="shared" ref="L19:L21" si="4">IF(J19="","","=")</f>
        <v/>
      </c>
      <c r="M19" s="144" t="str">
        <f>IF(E19*IF(G19="",1,G19)*IF(J19="",1,J19)=0,"",E19*IF(G19="",1,G19)*IF(J19="",1,J19))</f>
        <v/>
      </c>
      <c r="N19" s="290"/>
      <c r="O19" s="291"/>
      <c r="P19" s="291"/>
      <c r="Q19" s="291"/>
    </row>
    <row r="20" spans="1:17" ht="21.75" customHeight="1" x14ac:dyDescent="0.7">
      <c r="A20" s="175"/>
      <c r="B20" s="55"/>
      <c r="C20" s="145"/>
      <c r="D20" s="295"/>
      <c r="E20" s="296"/>
      <c r="F20" s="180" t="str">
        <f>IF(G19="","","X")</f>
        <v/>
      </c>
      <c r="G20" s="109"/>
      <c r="H20" s="199"/>
      <c r="I20" s="180" t="str">
        <f t="shared" si="0"/>
        <v/>
      </c>
      <c r="J20" s="109"/>
      <c r="K20" s="199"/>
      <c r="L20" s="180" t="str">
        <f t="shared" si="4"/>
        <v/>
      </c>
      <c r="M20" s="144" t="str">
        <f>IF(E20*IF(G20="",1,G20)*IF(J20="",1,J20)=0,"",E20*IF(G20="",1,G20)*IF(J20="",1,J20))</f>
        <v/>
      </c>
      <c r="N20" s="290"/>
      <c r="O20" s="291"/>
      <c r="P20" s="291"/>
      <c r="Q20" s="291"/>
    </row>
    <row r="21" spans="1:17" ht="21.75" customHeight="1" x14ac:dyDescent="0.7">
      <c r="A21" s="175"/>
      <c r="B21" s="55"/>
      <c r="C21" s="146"/>
      <c r="D21" s="294"/>
      <c r="E21" s="67"/>
      <c r="F21" s="180" t="str">
        <f>IF(E21="","","X")</f>
        <v/>
      </c>
      <c r="G21" s="109"/>
      <c r="H21" s="200"/>
      <c r="I21" s="180" t="str">
        <f t="shared" si="0"/>
        <v/>
      </c>
      <c r="J21" s="109"/>
      <c r="K21" s="200"/>
      <c r="L21" s="180" t="str">
        <f t="shared" si="4"/>
        <v/>
      </c>
      <c r="M21" s="144" t="str">
        <f t="shared" ref="M21" si="5">IF(E21*IF(G21="",1,G21)*IF(J21="",1,J21)=0,"",E21*IF(G21="",1,G21)*IF(J21="",1,J21))</f>
        <v/>
      </c>
      <c r="N21" s="292"/>
      <c r="O21" s="293"/>
      <c r="P21" s="293"/>
      <c r="Q21" s="293"/>
    </row>
    <row r="22" spans="1:17" ht="21.75" customHeight="1" x14ac:dyDescent="0.7">
      <c r="A22" s="54"/>
      <c r="B22" s="140" t="s">
        <v>62</v>
      </c>
      <c r="C22" s="68"/>
      <c r="D22" s="122"/>
      <c r="E22" s="69"/>
      <c r="F22" s="70"/>
      <c r="G22" s="110"/>
      <c r="H22" s="70"/>
      <c r="I22" s="70"/>
      <c r="J22" s="71"/>
      <c r="K22" s="70"/>
      <c r="L22" s="70"/>
      <c r="M22" s="69"/>
      <c r="N22" s="72"/>
      <c r="O22" s="72"/>
      <c r="P22" s="72"/>
      <c r="Q22" s="73"/>
    </row>
    <row r="23" spans="1:17" ht="21.75" customHeight="1" x14ac:dyDescent="0.7">
      <c r="A23" s="54"/>
      <c r="B23" s="176"/>
      <c r="C23" s="141" t="str">
        <f>IF(SUM(M23:M25)=0,"",SUM(M23:M25))</f>
        <v/>
      </c>
      <c r="D23" s="117"/>
      <c r="E23" s="80"/>
      <c r="F23" s="180" t="str">
        <f t="shared" ref="F23" si="6">IF(E23="","","X")</f>
        <v/>
      </c>
      <c r="G23" s="80"/>
      <c r="H23" s="201"/>
      <c r="I23" s="180" t="str">
        <f t="shared" ref="I23" si="7">IF(G23="","","X")</f>
        <v/>
      </c>
      <c r="J23" s="80"/>
      <c r="K23" s="201"/>
      <c r="L23" s="180" t="str">
        <f t="shared" ref="L23" si="8">IF(J23="","","=")</f>
        <v/>
      </c>
      <c r="M23" s="144" t="str">
        <f t="shared" ref="M23:M40" si="9">IF(E23*IF(G23="",1,G23)*IF(J23="",1,J23)=0,"",E23*IF(G23="",1,G23)*IF(J23="",1,J23))</f>
        <v/>
      </c>
      <c r="N23" s="298"/>
      <c r="O23" s="299"/>
      <c r="P23" s="299"/>
      <c r="Q23" s="299"/>
    </row>
    <row r="24" spans="1:17" ht="21.75" customHeight="1" x14ac:dyDescent="0.7">
      <c r="A24" s="54"/>
      <c r="B24" s="55"/>
      <c r="C24" s="141"/>
      <c r="D24" s="118"/>
      <c r="E24" s="80"/>
      <c r="F24" s="180" t="str">
        <f t="shared" ref="F24:F40" si="10">IF(E24="","","X")</f>
        <v/>
      </c>
      <c r="G24" s="80"/>
      <c r="H24" s="202"/>
      <c r="I24" s="180" t="str">
        <f t="shared" ref="I24:I40" si="11">IF(G24="","","X")</f>
        <v/>
      </c>
      <c r="J24" s="80"/>
      <c r="K24" s="202"/>
      <c r="L24" s="180" t="str">
        <f t="shared" ref="L24:L40" si="12">IF(J24="","","=")</f>
        <v/>
      </c>
      <c r="M24" s="144" t="str">
        <f t="shared" si="9"/>
        <v/>
      </c>
      <c r="N24" s="298"/>
      <c r="O24" s="299"/>
      <c r="P24" s="299"/>
      <c r="Q24" s="299"/>
    </row>
    <row r="25" spans="1:17" ht="21.75" customHeight="1" x14ac:dyDescent="0.7">
      <c r="A25" s="54"/>
      <c r="B25" s="55"/>
      <c r="C25" s="142"/>
      <c r="D25" s="119"/>
      <c r="E25" s="61"/>
      <c r="F25" s="180" t="str">
        <f t="shared" si="10"/>
        <v/>
      </c>
      <c r="G25" s="80"/>
      <c r="H25" s="202"/>
      <c r="I25" s="180" t="str">
        <f t="shared" si="11"/>
        <v/>
      </c>
      <c r="J25" s="80"/>
      <c r="K25" s="202"/>
      <c r="L25" s="180" t="str">
        <f t="shared" si="12"/>
        <v/>
      </c>
      <c r="M25" s="144" t="str">
        <f t="shared" si="9"/>
        <v/>
      </c>
      <c r="N25" s="300"/>
      <c r="O25" s="301"/>
      <c r="P25" s="301"/>
      <c r="Q25" s="301"/>
    </row>
    <row r="26" spans="1:17" ht="21.75" customHeight="1" x14ac:dyDescent="0.7">
      <c r="A26" s="54"/>
      <c r="B26" s="58"/>
      <c r="C26" s="141" t="str">
        <f>IF(SUM(M26:M28)=0,"",SUM(M26:M28))</f>
        <v/>
      </c>
      <c r="D26" s="118"/>
      <c r="E26" s="56"/>
      <c r="F26" s="53" t="str">
        <f t="shared" ref="F26:F28" si="13">IF(E26="","","X")</f>
        <v/>
      </c>
      <c r="G26" s="52"/>
      <c r="H26" s="201"/>
      <c r="I26" s="53" t="str">
        <f t="shared" ref="I26:I28" si="14">IF(G26="","","X")</f>
        <v/>
      </c>
      <c r="J26" s="52"/>
      <c r="K26" s="201"/>
      <c r="L26" s="53" t="str">
        <f t="shared" ref="L26:L28" si="15">IF(J26="","","=")</f>
        <v/>
      </c>
      <c r="M26" s="143" t="str">
        <f t="shared" ref="M26:M28" si="16">IF(E26*IF(G26="",1,G26)*IF(J26="",1,J26)=0,"",E26*IF(G26="",1,G26)*IF(J26="",1,J26))</f>
        <v/>
      </c>
      <c r="N26" s="298"/>
      <c r="O26" s="299"/>
      <c r="P26" s="299"/>
      <c r="Q26" s="299"/>
    </row>
    <row r="27" spans="1:17" ht="21.75" customHeight="1" x14ac:dyDescent="0.7">
      <c r="A27" s="54"/>
      <c r="B27" s="55"/>
      <c r="C27" s="141"/>
      <c r="D27" s="118"/>
      <c r="E27" s="80"/>
      <c r="F27" s="180" t="str">
        <f t="shared" si="13"/>
        <v/>
      </c>
      <c r="G27" s="80"/>
      <c r="H27" s="202"/>
      <c r="I27" s="180" t="str">
        <f t="shared" si="14"/>
        <v/>
      </c>
      <c r="J27" s="80"/>
      <c r="K27" s="202"/>
      <c r="L27" s="180" t="str">
        <f t="shared" si="15"/>
        <v/>
      </c>
      <c r="M27" s="144" t="str">
        <f t="shared" si="16"/>
        <v/>
      </c>
      <c r="N27" s="298"/>
      <c r="O27" s="299"/>
      <c r="P27" s="299"/>
      <c r="Q27" s="299"/>
    </row>
    <row r="28" spans="1:17" ht="21.75" customHeight="1" x14ac:dyDescent="0.7">
      <c r="A28" s="54"/>
      <c r="B28" s="55"/>
      <c r="C28" s="142"/>
      <c r="D28" s="119"/>
      <c r="E28" s="61"/>
      <c r="F28" s="180" t="str">
        <f t="shared" si="13"/>
        <v/>
      </c>
      <c r="G28" s="80"/>
      <c r="H28" s="202"/>
      <c r="I28" s="180" t="str">
        <f t="shared" si="14"/>
        <v/>
      </c>
      <c r="J28" s="80"/>
      <c r="K28" s="202"/>
      <c r="L28" s="180" t="str">
        <f t="shared" si="15"/>
        <v/>
      </c>
      <c r="M28" s="144" t="str">
        <f t="shared" si="16"/>
        <v/>
      </c>
      <c r="N28" s="300"/>
      <c r="O28" s="301"/>
      <c r="P28" s="301"/>
      <c r="Q28" s="301"/>
    </row>
    <row r="29" spans="1:17" ht="21.75" customHeight="1" x14ac:dyDescent="0.7">
      <c r="A29" s="54"/>
      <c r="B29" s="58"/>
      <c r="C29" s="141" t="str">
        <f>IF(SUM(M29:M31)=0,"",SUM(M29:M31))</f>
        <v/>
      </c>
      <c r="D29" s="118"/>
      <c r="E29" s="56"/>
      <c r="F29" s="53" t="str">
        <f t="shared" si="10"/>
        <v/>
      </c>
      <c r="G29" s="52"/>
      <c r="H29" s="201"/>
      <c r="I29" s="53" t="str">
        <f t="shared" si="11"/>
        <v/>
      </c>
      <c r="J29" s="52"/>
      <c r="K29" s="201"/>
      <c r="L29" s="53" t="str">
        <f t="shared" si="12"/>
        <v/>
      </c>
      <c r="M29" s="143" t="str">
        <f t="shared" si="9"/>
        <v/>
      </c>
      <c r="N29" s="298"/>
      <c r="O29" s="299"/>
      <c r="P29" s="299"/>
      <c r="Q29" s="299"/>
    </row>
    <row r="30" spans="1:17" ht="21.75" customHeight="1" x14ac:dyDescent="0.7">
      <c r="A30" s="54"/>
      <c r="B30" s="55"/>
      <c r="C30" s="141"/>
      <c r="D30" s="118"/>
      <c r="E30" s="80"/>
      <c r="F30" s="180" t="str">
        <f t="shared" si="10"/>
        <v/>
      </c>
      <c r="G30" s="80"/>
      <c r="H30" s="202"/>
      <c r="I30" s="180" t="str">
        <f t="shared" si="11"/>
        <v/>
      </c>
      <c r="J30" s="80"/>
      <c r="K30" s="202"/>
      <c r="L30" s="180" t="str">
        <f t="shared" si="12"/>
        <v/>
      </c>
      <c r="M30" s="144" t="str">
        <f t="shared" si="9"/>
        <v/>
      </c>
      <c r="N30" s="298"/>
      <c r="O30" s="299"/>
      <c r="P30" s="299"/>
      <c r="Q30" s="299"/>
    </row>
    <row r="31" spans="1:17" ht="21.75" customHeight="1" x14ac:dyDescent="0.7">
      <c r="A31" s="54"/>
      <c r="B31" s="55"/>
      <c r="C31" s="142"/>
      <c r="D31" s="119"/>
      <c r="E31" s="61"/>
      <c r="F31" s="180" t="str">
        <f t="shared" si="10"/>
        <v/>
      </c>
      <c r="G31" s="80"/>
      <c r="H31" s="202"/>
      <c r="I31" s="180" t="str">
        <f t="shared" si="11"/>
        <v/>
      </c>
      <c r="J31" s="80"/>
      <c r="K31" s="202"/>
      <c r="L31" s="180" t="str">
        <f t="shared" si="12"/>
        <v/>
      </c>
      <c r="M31" s="144" t="str">
        <f t="shared" si="9"/>
        <v/>
      </c>
      <c r="N31" s="300"/>
      <c r="O31" s="301"/>
      <c r="P31" s="301"/>
      <c r="Q31" s="301"/>
    </row>
    <row r="32" spans="1:17" ht="21.75" customHeight="1" x14ac:dyDescent="0.7">
      <c r="A32" s="54"/>
      <c r="B32" s="58"/>
      <c r="C32" s="141" t="str">
        <f>IF(SUM(M32:M34)=0,"",SUM(M32:M34))</f>
        <v/>
      </c>
      <c r="D32" s="118"/>
      <c r="E32" s="56"/>
      <c r="F32" s="53" t="str">
        <f t="shared" ref="F32:F34" si="17">IF(E32="","","X")</f>
        <v/>
      </c>
      <c r="G32" s="52"/>
      <c r="H32" s="201"/>
      <c r="I32" s="53" t="str">
        <f t="shared" ref="I32:I34" si="18">IF(G32="","","X")</f>
        <v/>
      </c>
      <c r="J32" s="52"/>
      <c r="K32" s="201"/>
      <c r="L32" s="53" t="str">
        <f t="shared" ref="L32:L34" si="19">IF(J32="","","=")</f>
        <v/>
      </c>
      <c r="M32" s="143" t="str">
        <f t="shared" ref="M32:M34" si="20">IF(E32*IF(G32="",1,G32)*IF(J32="",1,J32)=0,"",E32*IF(G32="",1,G32)*IF(J32="",1,J32))</f>
        <v/>
      </c>
      <c r="N32" s="298"/>
      <c r="O32" s="299"/>
      <c r="P32" s="299"/>
      <c r="Q32" s="299"/>
    </row>
    <row r="33" spans="1:17" ht="21.75" customHeight="1" x14ac:dyDescent="0.7">
      <c r="A33" s="54"/>
      <c r="B33" s="55"/>
      <c r="C33" s="141"/>
      <c r="D33" s="118"/>
      <c r="E33" s="80"/>
      <c r="F33" s="180" t="str">
        <f t="shared" si="17"/>
        <v/>
      </c>
      <c r="G33" s="80"/>
      <c r="H33" s="202"/>
      <c r="I33" s="180" t="str">
        <f t="shared" si="18"/>
        <v/>
      </c>
      <c r="J33" s="80"/>
      <c r="K33" s="202"/>
      <c r="L33" s="180" t="str">
        <f t="shared" si="19"/>
        <v/>
      </c>
      <c r="M33" s="144" t="str">
        <f t="shared" si="20"/>
        <v/>
      </c>
      <c r="N33" s="298"/>
      <c r="O33" s="299"/>
      <c r="P33" s="299"/>
      <c r="Q33" s="299"/>
    </row>
    <row r="34" spans="1:17" ht="21.75" customHeight="1" x14ac:dyDescent="0.7">
      <c r="A34" s="54"/>
      <c r="B34" s="55"/>
      <c r="C34" s="142"/>
      <c r="D34" s="119"/>
      <c r="E34" s="61"/>
      <c r="F34" s="180" t="str">
        <f t="shared" si="17"/>
        <v/>
      </c>
      <c r="G34" s="80"/>
      <c r="H34" s="202"/>
      <c r="I34" s="180" t="str">
        <f t="shared" si="18"/>
        <v/>
      </c>
      <c r="J34" s="80"/>
      <c r="K34" s="202"/>
      <c r="L34" s="180" t="str">
        <f t="shared" si="19"/>
        <v/>
      </c>
      <c r="M34" s="144" t="str">
        <f t="shared" si="20"/>
        <v/>
      </c>
      <c r="N34" s="300"/>
      <c r="O34" s="301"/>
      <c r="P34" s="301"/>
      <c r="Q34" s="301"/>
    </row>
    <row r="35" spans="1:17" ht="21.75" customHeight="1" x14ac:dyDescent="0.7">
      <c r="A35" s="54"/>
      <c r="B35" s="58"/>
      <c r="C35" s="141" t="str">
        <f>IF(SUM(M35:M37)=0,"",SUM(M35:M37))</f>
        <v/>
      </c>
      <c r="D35" s="118"/>
      <c r="E35" s="56"/>
      <c r="F35" s="53" t="str">
        <f t="shared" si="10"/>
        <v/>
      </c>
      <c r="G35" s="52"/>
      <c r="H35" s="201"/>
      <c r="I35" s="53" t="str">
        <f t="shared" si="11"/>
        <v/>
      </c>
      <c r="J35" s="52"/>
      <c r="K35" s="201"/>
      <c r="L35" s="53" t="str">
        <f t="shared" si="12"/>
        <v/>
      </c>
      <c r="M35" s="143" t="str">
        <f t="shared" si="9"/>
        <v/>
      </c>
      <c r="N35" s="298"/>
      <c r="O35" s="299"/>
      <c r="P35" s="299"/>
      <c r="Q35" s="299"/>
    </row>
    <row r="36" spans="1:17" ht="21.75" customHeight="1" x14ac:dyDescent="0.7">
      <c r="A36" s="54"/>
      <c r="B36" s="55"/>
      <c r="C36" s="141"/>
      <c r="D36" s="118"/>
      <c r="E36" s="80"/>
      <c r="F36" s="180" t="str">
        <f t="shared" si="10"/>
        <v/>
      </c>
      <c r="G36" s="80"/>
      <c r="H36" s="202"/>
      <c r="I36" s="180" t="str">
        <f t="shared" si="11"/>
        <v/>
      </c>
      <c r="J36" s="80"/>
      <c r="K36" s="202"/>
      <c r="L36" s="180" t="str">
        <f t="shared" si="12"/>
        <v/>
      </c>
      <c r="M36" s="144" t="str">
        <f t="shared" si="9"/>
        <v/>
      </c>
      <c r="N36" s="298"/>
      <c r="O36" s="299"/>
      <c r="P36" s="299"/>
      <c r="Q36" s="299"/>
    </row>
    <row r="37" spans="1:17" ht="21.75" customHeight="1" x14ac:dyDescent="0.7">
      <c r="A37" s="54"/>
      <c r="B37" s="55"/>
      <c r="C37" s="142"/>
      <c r="D37" s="119"/>
      <c r="E37" s="61"/>
      <c r="F37" s="180" t="str">
        <f t="shared" si="10"/>
        <v/>
      </c>
      <c r="G37" s="80"/>
      <c r="H37" s="202"/>
      <c r="I37" s="180" t="str">
        <f t="shared" si="11"/>
        <v/>
      </c>
      <c r="J37" s="80"/>
      <c r="K37" s="202"/>
      <c r="L37" s="180" t="str">
        <f t="shared" si="12"/>
        <v/>
      </c>
      <c r="M37" s="144" t="str">
        <f t="shared" si="9"/>
        <v/>
      </c>
      <c r="N37" s="300"/>
      <c r="O37" s="301"/>
      <c r="P37" s="301"/>
      <c r="Q37" s="301"/>
    </row>
    <row r="38" spans="1:17" ht="21.75" customHeight="1" x14ac:dyDescent="0.7">
      <c r="A38" s="54"/>
      <c r="B38" s="58"/>
      <c r="C38" s="141" t="str">
        <f>IF(SUM(M38:M40)=0,"",SUM(M38:M40))</f>
        <v/>
      </c>
      <c r="D38" s="117"/>
      <c r="E38" s="56"/>
      <c r="F38" s="53" t="str">
        <f t="shared" ref="F38:F39" si="21">IF(E38="","","X")</f>
        <v/>
      </c>
      <c r="G38" s="52"/>
      <c r="H38" s="201"/>
      <c r="I38" s="53" t="str">
        <f t="shared" ref="I38:I39" si="22">IF(G38="","","X")</f>
        <v/>
      </c>
      <c r="J38" s="52"/>
      <c r="K38" s="201"/>
      <c r="L38" s="53" t="str">
        <f t="shared" si="12"/>
        <v/>
      </c>
      <c r="M38" s="143" t="str">
        <f t="shared" si="9"/>
        <v/>
      </c>
      <c r="N38" s="298"/>
      <c r="O38" s="299"/>
      <c r="P38" s="299"/>
      <c r="Q38" s="299"/>
    </row>
    <row r="39" spans="1:17" ht="21.75" customHeight="1" x14ac:dyDescent="0.7">
      <c r="A39" s="54"/>
      <c r="B39" s="55"/>
      <c r="C39" s="141"/>
      <c r="D39" s="118"/>
      <c r="E39" s="56"/>
      <c r="F39" s="180" t="str">
        <f t="shared" si="21"/>
        <v/>
      </c>
      <c r="G39" s="80"/>
      <c r="H39" s="202"/>
      <c r="I39" s="180" t="str">
        <f t="shared" si="22"/>
        <v/>
      </c>
      <c r="J39" s="80"/>
      <c r="K39" s="202"/>
      <c r="L39" s="180" t="str">
        <f t="shared" si="12"/>
        <v/>
      </c>
      <c r="M39" s="144" t="str">
        <f t="shared" si="9"/>
        <v/>
      </c>
      <c r="N39" s="298"/>
      <c r="O39" s="299"/>
      <c r="P39" s="299"/>
      <c r="Q39" s="299"/>
    </row>
    <row r="40" spans="1:17" ht="21.75" customHeight="1" x14ac:dyDescent="0.7">
      <c r="A40" s="54"/>
      <c r="B40" s="81"/>
      <c r="C40" s="142"/>
      <c r="D40" s="118"/>
      <c r="E40" s="56"/>
      <c r="F40" s="180" t="str">
        <f t="shared" si="10"/>
        <v/>
      </c>
      <c r="G40" s="80"/>
      <c r="H40" s="203"/>
      <c r="I40" s="180" t="str">
        <f t="shared" si="11"/>
        <v/>
      </c>
      <c r="J40" s="80"/>
      <c r="K40" s="203"/>
      <c r="L40" s="180" t="str">
        <f t="shared" si="12"/>
        <v/>
      </c>
      <c r="M40" s="144" t="str">
        <f t="shared" si="9"/>
        <v/>
      </c>
      <c r="N40" s="300"/>
      <c r="O40" s="301"/>
      <c r="P40" s="301"/>
      <c r="Q40" s="301"/>
    </row>
    <row r="41" spans="1:17" ht="35.1" customHeight="1" x14ac:dyDescent="0.7">
      <c r="A41" s="263" t="s">
        <v>47</v>
      </c>
      <c r="B41" s="263"/>
      <c r="C41" s="22">
        <f>SUM(C13:C21,C23:C40)</f>
        <v>0</v>
      </c>
      <c r="D41" s="264"/>
      <c r="E41" s="265"/>
      <c r="F41" s="265"/>
      <c r="G41" s="265"/>
      <c r="H41" s="265"/>
      <c r="I41" s="265"/>
      <c r="J41" s="265"/>
      <c r="K41" s="265"/>
      <c r="L41" s="265"/>
      <c r="M41" s="265"/>
      <c r="N41" s="265"/>
      <c r="O41" s="265"/>
      <c r="P41" s="265"/>
      <c r="Q41" s="266"/>
    </row>
    <row r="42" spans="1:17" ht="22.9" x14ac:dyDescent="0.7">
      <c r="B42" s="11" t="s">
        <v>48</v>
      </c>
    </row>
    <row r="43" spans="1:17" ht="22.15" x14ac:dyDescent="0.7">
      <c r="B43" s="10" t="s">
        <v>17</v>
      </c>
    </row>
    <row r="44" spans="1:17" ht="22.9" x14ac:dyDescent="0.7">
      <c r="B44" s="11" t="s">
        <v>49</v>
      </c>
    </row>
  </sheetData>
  <sheetProtection formatCells="0" formatColumns="0" formatRows="0" insertColumns="0" insertRows="0" deleteRows="0"/>
  <mergeCells count="54">
    <mergeCell ref="N31:Q31"/>
    <mergeCell ref="A41:B41"/>
    <mergeCell ref="D41:Q41"/>
    <mergeCell ref="N4:P4"/>
    <mergeCell ref="N5:P5"/>
    <mergeCell ref="N38:Q38"/>
    <mergeCell ref="N39:Q39"/>
    <mergeCell ref="H6:J6"/>
    <mergeCell ref="K6:M6"/>
    <mergeCell ref="N6:P6"/>
    <mergeCell ref="N40:Q40"/>
    <mergeCell ref="N27:Q27"/>
    <mergeCell ref="N28:Q28"/>
    <mergeCell ref="N24:Q24"/>
    <mergeCell ref="N25:Q25"/>
    <mergeCell ref="N35:Q35"/>
    <mergeCell ref="N36:Q36"/>
    <mergeCell ref="N37:Q37"/>
    <mergeCell ref="N32:Q32"/>
    <mergeCell ref="N33:Q33"/>
    <mergeCell ref="N34:Q34"/>
    <mergeCell ref="N29:Q29"/>
    <mergeCell ref="N30:Q30"/>
    <mergeCell ref="B4:D4"/>
    <mergeCell ref="N17:Q17"/>
    <mergeCell ref="N18:Q18"/>
    <mergeCell ref="D10:Q10"/>
    <mergeCell ref="K4:M4"/>
    <mergeCell ref="K5:M5"/>
    <mergeCell ref="E4:G4"/>
    <mergeCell ref="E5:G5"/>
    <mergeCell ref="H4:J4"/>
    <mergeCell ref="H5:J5"/>
    <mergeCell ref="C10:C11"/>
    <mergeCell ref="A10:B11"/>
    <mergeCell ref="B5:D5"/>
    <mergeCell ref="H7:J7"/>
    <mergeCell ref="B6:D6"/>
    <mergeCell ref="E6:G6"/>
    <mergeCell ref="B12:Q12"/>
    <mergeCell ref="N19:Q19"/>
    <mergeCell ref="N13:Q13"/>
    <mergeCell ref="K7:M7"/>
    <mergeCell ref="N7:P7"/>
    <mergeCell ref="N11:Q11"/>
    <mergeCell ref="B7:D7"/>
    <mergeCell ref="E7:G7"/>
    <mergeCell ref="N16:Q16"/>
    <mergeCell ref="N26:Q26"/>
    <mergeCell ref="N20:Q20"/>
    <mergeCell ref="N21:Q21"/>
    <mergeCell ref="N14:Q14"/>
    <mergeCell ref="N15:Q15"/>
    <mergeCell ref="N23:Q23"/>
  </mergeCells>
  <phoneticPr fontId="3"/>
  <dataValidations count="3">
    <dataValidation allowBlank="1" showInputMessage="1" showErrorMessage="1" prompt="「単価」に関して、小数点がある数値は四捨五入して整数を入力してください。" sqref="E11 E23:E40" xr:uid="{00000000-0002-0000-0300-000001000000}"/>
    <dataValidation allowBlank="1" showInputMessage="1" showErrorMessage="1" prompt="黄色セルは自動計算ですので、記載不要です。" sqref="E5:J7 Q5:Q7 M19:M20 M13:M14 M16:M1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G19 E13 E21 G13 E15:E16 E18:E19 G16" xr:uid="{00000000-0002-0000-0300-000003000000}"/>
  </dataValidations>
  <printOptions horizontalCentered="1"/>
  <pageMargins left="0.7" right="0.7" top="0.75" bottom="0.75" header="0.3" footer="0.3"/>
  <pageSetup paperSize="9" scale="38" fitToHeight="0" orientation="portrait" r:id="rId1"/>
  <headerFooter>
    <oddHeader xml:space="preserve">&amp;R&amp;9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5"/>
  <sheetViews>
    <sheetView view="pageBreakPreview" zoomScale="60" zoomScaleNormal="55" workbookViewId="0">
      <selection activeCell="B1" sqref="B1:N1"/>
    </sheetView>
  </sheetViews>
  <sheetFormatPr defaultColWidth="9" defaultRowHeight="17.649999999999999" x14ac:dyDescent="0.7"/>
  <cols>
    <col min="1" max="1" width="2" style="39" customWidth="1"/>
    <col min="2" max="2" width="17.75" style="39" customWidth="1"/>
    <col min="3" max="4" width="18.25" style="39" customWidth="1"/>
    <col min="5" max="5" width="13.125" style="39" customWidth="1"/>
    <col min="6" max="6" width="3.625" style="39" customWidth="1"/>
    <col min="7" max="8" width="13.125" style="39" customWidth="1"/>
    <col min="9" max="9" width="3.625" style="39" customWidth="1"/>
    <col min="10" max="11" width="13.125" style="39" customWidth="1"/>
    <col min="12" max="12" width="3.625" style="39" customWidth="1"/>
    <col min="13" max="14" width="13.125" style="39" customWidth="1"/>
    <col min="15" max="15" width="3.625" style="39" customWidth="1"/>
    <col min="16" max="16" width="13.125" style="39" customWidth="1"/>
    <col min="17" max="17" width="28.125" style="39" customWidth="1"/>
    <col min="18" max="16384" width="9" style="39"/>
  </cols>
  <sheetData>
    <row r="1" spans="1:17" ht="28.9" x14ac:dyDescent="0.7">
      <c r="B1" s="269" t="s">
        <v>71</v>
      </c>
      <c r="C1" s="269"/>
      <c r="D1" s="269"/>
      <c r="E1" s="269"/>
      <c r="F1" s="269"/>
      <c r="G1" s="269"/>
      <c r="H1" s="269"/>
      <c r="I1" s="269"/>
      <c r="J1" s="269"/>
      <c r="K1" s="269"/>
      <c r="L1" s="269"/>
      <c r="M1" s="269"/>
      <c r="N1" s="269"/>
      <c r="O1" s="2"/>
      <c r="P1" s="2"/>
      <c r="Q1" s="2"/>
    </row>
    <row r="2" spans="1:17" ht="22.9" x14ac:dyDescent="0.7">
      <c r="B2" s="123"/>
      <c r="C2" s="3"/>
      <c r="D2" s="3"/>
      <c r="E2" s="4"/>
      <c r="F2" s="5"/>
      <c r="G2" s="5"/>
      <c r="H2" s="1"/>
      <c r="I2" s="6"/>
      <c r="J2" s="124"/>
      <c r="K2" s="125"/>
      <c r="L2" s="7"/>
      <c r="M2" s="8"/>
      <c r="N2" s="7"/>
      <c r="O2" s="2"/>
      <c r="P2" s="2"/>
      <c r="Q2" s="2"/>
    </row>
    <row r="3" spans="1:17" s="48" customFormat="1" ht="29.25" customHeight="1" x14ac:dyDescent="0.7">
      <c r="B3" s="126" t="s">
        <v>50</v>
      </c>
      <c r="C3" s="127"/>
      <c r="D3" s="127"/>
      <c r="E3" s="127"/>
      <c r="F3" s="128"/>
      <c r="G3" s="128"/>
      <c r="H3" s="129"/>
      <c r="I3" s="130"/>
      <c r="J3" s="129"/>
      <c r="K3" s="131"/>
      <c r="L3" s="131"/>
      <c r="M3" s="132"/>
      <c r="N3" s="131"/>
      <c r="O3" s="33"/>
      <c r="P3" s="33"/>
      <c r="Q3" s="33"/>
    </row>
    <row r="4" spans="1:17" ht="54" customHeight="1" x14ac:dyDescent="0.7">
      <c r="B4" s="274"/>
      <c r="C4" s="274"/>
      <c r="D4" s="274"/>
      <c r="E4" s="280" t="s">
        <v>7</v>
      </c>
      <c r="F4" s="281"/>
      <c r="G4" s="282"/>
      <c r="H4" s="275" t="s">
        <v>8</v>
      </c>
      <c r="I4" s="276"/>
      <c r="J4" s="277"/>
      <c r="K4" s="278" t="s">
        <v>9</v>
      </c>
      <c r="L4" s="278"/>
      <c r="M4" s="278"/>
      <c r="N4" s="271" t="s">
        <v>10</v>
      </c>
      <c r="O4" s="272"/>
      <c r="P4" s="273"/>
      <c r="Q4" s="174" t="s">
        <v>36</v>
      </c>
    </row>
    <row r="5" spans="1:17" ht="24.95" customHeight="1" x14ac:dyDescent="0.7">
      <c r="B5" s="279" t="s">
        <v>51</v>
      </c>
      <c r="C5" s="279"/>
      <c r="D5" s="279"/>
      <c r="E5" s="284">
        <v>0</v>
      </c>
      <c r="F5" s="284"/>
      <c r="G5" s="284"/>
      <c r="H5" s="270">
        <f>H6+H7</f>
        <v>0</v>
      </c>
      <c r="I5" s="270"/>
      <c r="J5" s="270"/>
      <c r="K5" s="283" t="e">
        <f>K6+K7</f>
        <v>#REF!</v>
      </c>
      <c r="L5" s="283"/>
      <c r="M5" s="283"/>
      <c r="N5" s="283" t="e">
        <f>N6+N7</f>
        <v>#REF!</v>
      </c>
      <c r="O5" s="283"/>
      <c r="P5" s="283"/>
      <c r="Q5" s="12">
        <f>H5</f>
        <v>0</v>
      </c>
    </row>
    <row r="6" spans="1:17" ht="24.95" customHeight="1" x14ac:dyDescent="0.7">
      <c r="B6" s="232" t="s">
        <v>52</v>
      </c>
      <c r="C6" s="233"/>
      <c r="D6" s="234"/>
      <c r="E6" s="235">
        <v>0</v>
      </c>
      <c r="F6" s="236"/>
      <c r="G6" s="237"/>
      <c r="H6" s="260">
        <f>SUM(C13:C21)</f>
        <v>0</v>
      </c>
      <c r="I6" s="261"/>
      <c r="J6" s="262"/>
      <c r="K6" s="242" t="e">
        <f>SUM(#REF!)</f>
        <v>#REF!</v>
      </c>
      <c r="L6" s="243"/>
      <c r="M6" s="244"/>
      <c r="N6" s="242" t="e">
        <f>SUM(#REF!)</f>
        <v>#REF!</v>
      </c>
      <c r="O6" s="243"/>
      <c r="P6" s="244"/>
      <c r="Q6" s="24">
        <f>H6</f>
        <v>0</v>
      </c>
    </row>
    <row r="7" spans="1:17" ht="24.95" customHeight="1" x14ac:dyDescent="0.7">
      <c r="B7" s="232" t="s">
        <v>53</v>
      </c>
      <c r="C7" s="233"/>
      <c r="D7" s="234"/>
      <c r="E7" s="235">
        <v>0</v>
      </c>
      <c r="F7" s="236"/>
      <c r="G7" s="237"/>
      <c r="H7" s="260">
        <f>SUM(C23:C40)</f>
        <v>0</v>
      </c>
      <c r="I7" s="261"/>
      <c r="J7" s="262"/>
      <c r="K7" s="242" t="e">
        <f>SUM(#REF!)</f>
        <v>#REF!</v>
      </c>
      <c r="L7" s="243"/>
      <c r="M7" s="244"/>
      <c r="N7" s="242" t="e">
        <f>SUM(#REF!)</f>
        <v>#REF!</v>
      </c>
      <c r="O7" s="243"/>
      <c r="P7" s="244"/>
      <c r="Q7" s="24">
        <f>H7</f>
        <v>0</v>
      </c>
    </row>
    <row r="8" spans="1:17" ht="22.9" x14ac:dyDescent="0.7">
      <c r="B8" s="49"/>
      <c r="C8" s="41" t="s">
        <v>74</v>
      </c>
      <c r="D8" s="41"/>
      <c r="E8" s="42"/>
      <c r="F8" s="43"/>
      <c r="G8" s="43"/>
      <c r="H8" s="44"/>
      <c r="I8" s="45"/>
      <c r="J8" s="44"/>
      <c r="K8" s="46"/>
      <c r="L8" s="46"/>
      <c r="M8" s="47"/>
      <c r="N8" s="46"/>
    </row>
    <row r="9" spans="1:17" s="50" customFormat="1" ht="39.950000000000003" customHeight="1" x14ac:dyDescent="0.7">
      <c r="A9" s="11"/>
      <c r="B9" s="131" t="s">
        <v>54</v>
      </c>
      <c r="C9" s="133"/>
      <c r="D9" s="133"/>
      <c r="E9" s="134"/>
      <c r="F9" s="135"/>
      <c r="G9" s="135"/>
      <c r="H9" s="136"/>
      <c r="I9" s="137"/>
      <c r="J9" s="136"/>
      <c r="K9" s="125"/>
      <c r="L9" s="125"/>
      <c r="M9" s="138"/>
      <c r="N9" s="125"/>
      <c r="O9" s="11"/>
      <c r="P9" s="11"/>
      <c r="Q9" s="11"/>
    </row>
    <row r="10" spans="1:17" ht="22.9" x14ac:dyDescent="0.7">
      <c r="A10" s="245" t="s">
        <v>67</v>
      </c>
      <c r="B10" s="247"/>
      <c r="C10" s="257" t="s">
        <v>38</v>
      </c>
      <c r="D10" s="249" t="s">
        <v>39</v>
      </c>
      <c r="E10" s="249"/>
      <c r="F10" s="249"/>
      <c r="G10" s="249"/>
      <c r="H10" s="249"/>
      <c r="I10" s="249"/>
      <c r="J10" s="249"/>
      <c r="K10" s="249"/>
      <c r="L10" s="249"/>
      <c r="M10" s="249"/>
      <c r="N10" s="249"/>
      <c r="O10" s="249"/>
      <c r="P10" s="249"/>
      <c r="Q10" s="249"/>
    </row>
    <row r="11" spans="1:17" ht="22.9" x14ac:dyDescent="0.7">
      <c r="A11" s="267"/>
      <c r="B11" s="268"/>
      <c r="C11" s="258"/>
      <c r="D11" s="139" t="s">
        <v>40</v>
      </c>
      <c r="E11" s="120" t="s">
        <v>41</v>
      </c>
      <c r="F11" s="31" t="s">
        <v>42</v>
      </c>
      <c r="G11" s="120" t="s">
        <v>43</v>
      </c>
      <c r="H11" s="120" t="s">
        <v>44</v>
      </c>
      <c r="I11" s="31" t="s">
        <v>42</v>
      </c>
      <c r="J11" s="120" t="s">
        <v>43</v>
      </c>
      <c r="K11" s="120" t="s">
        <v>44</v>
      </c>
      <c r="L11" s="29" t="s">
        <v>55</v>
      </c>
      <c r="M11" s="172" t="s">
        <v>46</v>
      </c>
      <c r="N11" s="249" t="s">
        <v>66</v>
      </c>
      <c r="O11" s="249"/>
      <c r="P11" s="249"/>
      <c r="Q11" s="249"/>
    </row>
    <row r="12" spans="1:17" ht="22.9" x14ac:dyDescent="0.7">
      <c r="A12" s="65"/>
      <c r="B12" s="238" t="s">
        <v>56</v>
      </c>
      <c r="C12" s="239"/>
      <c r="D12" s="239"/>
      <c r="E12" s="239"/>
      <c r="F12" s="239"/>
      <c r="G12" s="239"/>
      <c r="H12" s="239"/>
      <c r="I12" s="239"/>
      <c r="J12" s="239"/>
      <c r="K12" s="239"/>
      <c r="L12" s="239"/>
      <c r="M12" s="239"/>
      <c r="N12" s="239"/>
      <c r="O12" s="239"/>
      <c r="P12" s="239"/>
      <c r="Q12" s="241"/>
    </row>
    <row r="13" spans="1:17" ht="21.75" customHeight="1" x14ac:dyDescent="0.7">
      <c r="A13" s="54"/>
      <c r="B13" s="66"/>
      <c r="C13" s="145" t="str">
        <f>IF(SUM(M13:M15)=0,"",SUM(M13:M15))</f>
        <v/>
      </c>
      <c r="D13" s="294"/>
      <c r="E13" s="67"/>
      <c r="F13" s="180" t="str">
        <f t="shared" ref="F13:F21" si="0">IF(E13="","","X")</f>
        <v/>
      </c>
      <c r="G13" s="109"/>
      <c r="H13" s="198"/>
      <c r="I13" s="180" t="str">
        <f t="shared" ref="I13:I21" si="1">IF(G13="","","X")</f>
        <v/>
      </c>
      <c r="J13" s="109"/>
      <c r="K13" s="198"/>
      <c r="L13" s="180" t="str">
        <f t="shared" ref="L13:L15" si="2">IF(J13="","","=")</f>
        <v/>
      </c>
      <c r="M13" s="144" t="str">
        <f>IF(E13*IF(G13="",1,G13)*IF(J13="",1,J13)=0,"",E13*IF(G13="",1,G13)*IF(J13="",1,J13))</f>
        <v/>
      </c>
      <c r="N13" s="288"/>
      <c r="O13" s="289"/>
      <c r="P13" s="289"/>
      <c r="Q13" s="289"/>
    </row>
    <row r="14" spans="1:17" ht="21.75" customHeight="1" x14ac:dyDescent="0.7">
      <c r="A14" s="54"/>
      <c r="B14" s="55"/>
      <c r="C14" s="145"/>
      <c r="D14" s="294"/>
      <c r="E14" s="67"/>
      <c r="F14" s="180" t="str">
        <f t="shared" si="0"/>
        <v/>
      </c>
      <c r="G14" s="109"/>
      <c r="H14" s="199"/>
      <c r="I14" s="180" t="str">
        <f t="shared" si="1"/>
        <v/>
      </c>
      <c r="J14" s="109"/>
      <c r="K14" s="199"/>
      <c r="L14" s="180" t="str">
        <f t="shared" si="2"/>
        <v/>
      </c>
      <c r="M14" s="144" t="str">
        <f t="shared" ref="M14:M15" si="3">IF(E14*IF(G14="",1,G14)*IF(J14="",1,J14)=0,"",E14*IF(G14="",1,G14)*IF(J14="",1,J14))</f>
        <v/>
      </c>
      <c r="N14" s="290"/>
      <c r="O14" s="291"/>
      <c r="P14" s="291"/>
      <c r="Q14" s="291"/>
    </row>
    <row r="15" spans="1:17" ht="21.75" customHeight="1" x14ac:dyDescent="0.7">
      <c r="A15" s="54"/>
      <c r="B15" s="60"/>
      <c r="C15" s="146"/>
      <c r="D15" s="297"/>
      <c r="E15" s="196"/>
      <c r="F15" s="57" t="str">
        <f t="shared" si="0"/>
        <v/>
      </c>
      <c r="G15" s="197"/>
      <c r="H15" s="200"/>
      <c r="I15" s="57" t="str">
        <f t="shared" si="1"/>
        <v/>
      </c>
      <c r="J15" s="197"/>
      <c r="K15" s="200"/>
      <c r="L15" s="57" t="str">
        <f t="shared" si="2"/>
        <v/>
      </c>
      <c r="M15" s="148" t="str">
        <f t="shared" si="3"/>
        <v/>
      </c>
      <c r="N15" s="292"/>
      <c r="O15" s="293"/>
      <c r="P15" s="293"/>
      <c r="Q15" s="293"/>
    </row>
    <row r="16" spans="1:17" ht="21.75" customHeight="1" x14ac:dyDescent="0.7">
      <c r="A16" s="54"/>
      <c r="B16" s="66"/>
      <c r="C16" s="145" t="str">
        <f>IF(SUM(M16:M18)=0,"",SUM(M16:M18))</f>
        <v/>
      </c>
      <c r="D16" s="294"/>
      <c r="E16" s="67"/>
      <c r="F16" s="180" t="str">
        <f t="shared" si="0"/>
        <v/>
      </c>
      <c r="G16" s="109"/>
      <c r="H16" s="199"/>
      <c r="I16" s="180" t="str">
        <f t="shared" si="1"/>
        <v/>
      </c>
      <c r="J16" s="109"/>
      <c r="K16" s="199"/>
      <c r="L16" s="180" t="str">
        <f t="shared" ref="L16:L18" si="4">IF(J16="","","=")</f>
        <v/>
      </c>
      <c r="M16" s="144" t="str">
        <f>IF(E16*IF(G16="",1,G16)*IF(J16="",1,J16)=0,"",E16*IF(G16="",1,G16)*IF(J16="",1,J16))</f>
        <v/>
      </c>
      <c r="N16" s="290"/>
      <c r="O16" s="291"/>
      <c r="P16" s="291"/>
      <c r="Q16" s="291"/>
    </row>
    <row r="17" spans="1:17" ht="21.75" customHeight="1" x14ac:dyDescent="0.7">
      <c r="A17" s="54"/>
      <c r="B17" s="55"/>
      <c r="C17" s="145"/>
      <c r="D17" s="294"/>
      <c r="E17" s="67"/>
      <c r="F17" s="180" t="str">
        <f t="shared" si="0"/>
        <v/>
      </c>
      <c r="G17" s="109"/>
      <c r="H17" s="199"/>
      <c r="I17" s="180" t="str">
        <f t="shared" si="1"/>
        <v/>
      </c>
      <c r="J17" s="109"/>
      <c r="K17" s="199"/>
      <c r="L17" s="180" t="str">
        <f t="shared" si="4"/>
        <v/>
      </c>
      <c r="M17" s="144" t="str">
        <f t="shared" ref="M17:M18" si="5">IF(E17*IF(G17="",1,G17)*IF(J17="",1,J17)=0,"",E17*IF(G17="",1,G17)*IF(J17="",1,J17))</f>
        <v/>
      </c>
      <c r="N17" s="290"/>
      <c r="O17" s="291"/>
      <c r="P17" s="291"/>
      <c r="Q17" s="291"/>
    </row>
    <row r="18" spans="1:17" ht="21.75" customHeight="1" x14ac:dyDescent="0.7">
      <c r="A18" s="54"/>
      <c r="B18" s="60"/>
      <c r="C18" s="146"/>
      <c r="D18" s="297"/>
      <c r="E18" s="196"/>
      <c r="F18" s="57" t="str">
        <f t="shared" si="0"/>
        <v/>
      </c>
      <c r="G18" s="197"/>
      <c r="H18" s="200"/>
      <c r="I18" s="57" t="str">
        <f t="shared" si="1"/>
        <v/>
      </c>
      <c r="J18" s="197"/>
      <c r="K18" s="200"/>
      <c r="L18" s="57" t="str">
        <f t="shared" si="4"/>
        <v/>
      </c>
      <c r="M18" s="148" t="str">
        <f t="shared" si="5"/>
        <v/>
      </c>
      <c r="N18" s="292"/>
      <c r="O18" s="293"/>
      <c r="P18" s="293"/>
      <c r="Q18" s="293"/>
    </row>
    <row r="19" spans="1:17" ht="21.75" customHeight="1" x14ac:dyDescent="0.7">
      <c r="A19" s="54"/>
      <c r="B19" s="66"/>
      <c r="C19" s="145" t="str">
        <f>IF(SUM(M19:M21)=0,"",SUM(M19:M21))</f>
        <v/>
      </c>
      <c r="D19" s="294"/>
      <c r="E19" s="67"/>
      <c r="F19" s="180" t="str">
        <f t="shared" si="0"/>
        <v/>
      </c>
      <c r="G19" s="109"/>
      <c r="H19" s="199"/>
      <c r="I19" s="180" t="str">
        <f t="shared" si="1"/>
        <v/>
      </c>
      <c r="J19" s="109"/>
      <c r="K19" s="199"/>
      <c r="L19" s="180" t="str">
        <f t="shared" ref="L19:L21" si="6">IF(J19="","","=")</f>
        <v/>
      </c>
      <c r="M19" s="144" t="str">
        <f>IF(E19*IF(G19="",1,G19)*IF(J19="",1,J19)=0,"",E19*IF(G19="",1,G19)*IF(J19="",1,J19))</f>
        <v/>
      </c>
      <c r="N19" s="290"/>
      <c r="O19" s="291"/>
      <c r="P19" s="291"/>
      <c r="Q19" s="291"/>
    </row>
    <row r="20" spans="1:17" ht="21.75" customHeight="1" x14ac:dyDescent="0.7">
      <c r="A20" s="54"/>
      <c r="B20" s="55"/>
      <c r="C20" s="145"/>
      <c r="D20" s="294"/>
      <c r="E20" s="67"/>
      <c r="F20" s="180" t="str">
        <f t="shared" si="0"/>
        <v/>
      </c>
      <c r="G20" s="109"/>
      <c r="H20" s="199"/>
      <c r="I20" s="180" t="str">
        <f t="shared" si="1"/>
        <v/>
      </c>
      <c r="J20" s="109"/>
      <c r="K20" s="199"/>
      <c r="L20" s="180" t="str">
        <f t="shared" si="6"/>
        <v/>
      </c>
      <c r="M20" s="144" t="str">
        <f t="shared" ref="M20:M21" si="7">IF(E20*IF(G20="",1,G20)*IF(J20="",1,J20)=0,"",E20*IF(G20="",1,G20)*IF(J20="",1,J20))</f>
        <v/>
      </c>
      <c r="N20" s="290"/>
      <c r="O20" s="291"/>
      <c r="P20" s="291"/>
      <c r="Q20" s="291"/>
    </row>
    <row r="21" spans="1:17" ht="21.75" customHeight="1" x14ac:dyDescent="0.7">
      <c r="A21" s="54"/>
      <c r="B21" s="55"/>
      <c r="C21" s="146"/>
      <c r="D21" s="294"/>
      <c r="E21" s="67"/>
      <c r="F21" s="180" t="str">
        <f t="shared" si="0"/>
        <v/>
      </c>
      <c r="G21" s="109"/>
      <c r="H21" s="200"/>
      <c r="I21" s="180" t="str">
        <f t="shared" si="1"/>
        <v/>
      </c>
      <c r="J21" s="109"/>
      <c r="K21" s="200"/>
      <c r="L21" s="180" t="str">
        <f t="shared" si="6"/>
        <v/>
      </c>
      <c r="M21" s="144" t="str">
        <f t="shared" si="7"/>
        <v/>
      </c>
      <c r="N21" s="292"/>
      <c r="O21" s="293"/>
      <c r="P21" s="293"/>
      <c r="Q21" s="293"/>
    </row>
    <row r="22" spans="1:17" ht="21.75" customHeight="1" x14ac:dyDescent="0.7">
      <c r="A22" s="54"/>
      <c r="B22" s="140" t="s">
        <v>57</v>
      </c>
      <c r="C22" s="68"/>
      <c r="D22" s="122"/>
      <c r="E22" s="69"/>
      <c r="F22" s="70"/>
      <c r="G22" s="110"/>
      <c r="H22" s="70"/>
      <c r="I22" s="70"/>
      <c r="J22" s="71"/>
      <c r="K22" s="70"/>
      <c r="L22" s="70"/>
      <c r="M22" s="69"/>
      <c r="N22" s="72"/>
      <c r="O22" s="72"/>
      <c r="P22" s="72"/>
      <c r="Q22" s="73"/>
    </row>
    <row r="23" spans="1:17" ht="21.75" customHeight="1" x14ac:dyDescent="0.7">
      <c r="A23" s="54"/>
      <c r="B23" s="51"/>
      <c r="C23" s="147" t="str">
        <f>IF(SUM(M23:M25)=0,"",SUM(M23:M25))</f>
        <v/>
      </c>
      <c r="D23" s="117"/>
      <c r="E23" s="52"/>
      <c r="F23" s="53" t="str">
        <f>IF(E23="","","X")</f>
        <v/>
      </c>
      <c r="G23" s="111"/>
      <c r="H23" s="201"/>
      <c r="I23" s="53" t="str">
        <f>IF(G23="","","X")</f>
        <v/>
      </c>
      <c r="J23" s="111"/>
      <c r="K23" s="201"/>
      <c r="L23" s="53" t="str">
        <f>IF(J23="","","=")</f>
        <v/>
      </c>
      <c r="M23" s="143" t="str">
        <f>IF(E23*IF(G23="",1,G23)*IF(J23="",1,J23)=0,"",E23*IF(G23="",1,G23)*IF(J23="",1,J23))</f>
        <v/>
      </c>
      <c r="N23" s="305"/>
      <c r="O23" s="306"/>
      <c r="P23" s="306"/>
      <c r="Q23" s="306"/>
    </row>
    <row r="24" spans="1:17" ht="21.75" customHeight="1" x14ac:dyDescent="0.7">
      <c r="A24" s="54"/>
      <c r="B24" s="55"/>
      <c r="C24" s="145"/>
      <c r="D24" s="302"/>
      <c r="E24" s="56"/>
      <c r="F24" s="180" t="str">
        <f t="shared" ref="F24:F40" si="8">IF(E24="","","X")</f>
        <v/>
      </c>
      <c r="G24" s="112"/>
      <c r="H24" s="202"/>
      <c r="I24" s="180" t="str">
        <f t="shared" ref="I24:I40" si="9">IF(G24="","","X")</f>
        <v/>
      </c>
      <c r="J24" s="112"/>
      <c r="K24" s="202"/>
      <c r="L24" s="180" t="str">
        <f t="shared" ref="L24:L40" si="10">IF(J24="","","=")</f>
        <v/>
      </c>
      <c r="M24" s="144" t="str">
        <f t="shared" ref="M24:M40" si="11">IF(E24*IF(G24="",1,G24)*IF(J24="",1,J24)=0,"",E24*IF(G24="",1,G24)*IF(J24="",1,J24))</f>
        <v/>
      </c>
      <c r="N24" s="298"/>
      <c r="O24" s="299"/>
      <c r="P24" s="299"/>
      <c r="Q24" s="299"/>
    </row>
    <row r="25" spans="1:17" ht="21.75" customHeight="1" x14ac:dyDescent="0.7">
      <c r="A25" s="54"/>
      <c r="B25" s="55"/>
      <c r="C25" s="145"/>
      <c r="D25" s="302"/>
      <c r="E25" s="56"/>
      <c r="F25" s="57" t="str">
        <f t="shared" si="8"/>
        <v/>
      </c>
      <c r="G25" s="113"/>
      <c r="H25" s="203"/>
      <c r="I25" s="57" t="str">
        <f t="shared" si="9"/>
        <v/>
      </c>
      <c r="J25" s="113"/>
      <c r="K25" s="203"/>
      <c r="L25" s="57" t="str">
        <f t="shared" si="10"/>
        <v/>
      </c>
      <c r="M25" s="148" t="str">
        <f t="shared" si="11"/>
        <v/>
      </c>
      <c r="N25" s="300"/>
      <c r="O25" s="301"/>
      <c r="P25" s="301"/>
      <c r="Q25" s="301"/>
    </row>
    <row r="26" spans="1:17" ht="21.75" customHeight="1" x14ac:dyDescent="0.7">
      <c r="A26" s="54"/>
      <c r="B26" s="58"/>
      <c r="C26" s="147" t="str">
        <f>IF(SUM(M26:M28)=0,"",SUM(M26:M28))</f>
        <v/>
      </c>
      <c r="D26" s="303"/>
      <c r="E26" s="59"/>
      <c r="F26" s="180" t="str">
        <f t="shared" si="8"/>
        <v/>
      </c>
      <c r="G26" s="112"/>
      <c r="H26" s="202"/>
      <c r="I26" s="180" t="str">
        <f t="shared" si="9"/>
        <v/>
      </c>
      <c r="J26" s="112"/>
      <c r="K26" s="202"/>
      <c r="L26" s="180" t="str">
        <f t="shared" si="10"/>
        <v/>
      </c>
      <c r="M26" s="144" t="str">
        <f t="shared" si="11"/>
        <v/>
      </c>
      <c r="N26" s="298"/>
      <c r="O26" s="299"/>
      <c r="P26" s="299"/>
      <c r="Q26" s="299"/>
    </row>
    <row r="27" spans="1:17" ht="21.75" customHeight="1" x14ac:dyDescent="0.7">
      <c r="A27" s="54"/>
      <c r="B27" s="55"/>
      <c r="C27" s="145"/>
      <c r="D27" s="302"/>
      <c r="E27" s="56"/>
      <c r="F27" s="180" t="str">
        <f t="shared" si="8"/>
        <v/>
      </c>
      <c r="G27" s="112"/>
      <c r="H27" s="202"/>
      <c r="I27" s="180" t="str">
        <f t="shared" si="9"/>
        <v/>
      </c>
      <c r="J27" s="112"/>
      <c r="K27" s="202"/>
      <c r="L27" s="180" t="str">
        <f t="shared" si="10"/>
        <v/>
      </c>
      <c r="M27" s="144" t="str">
        <f t="shared" si="11"/>
        <v/>
      </c>
      <c r="N27" s="298"/>
      <c r="O27" s="299"/>
      <c r="P27" s="299"/>
      <c r="Q27" s="299"/>
    </row>
    <row r="28" spans="1:17" ht="21.75" customHeight="1" x14ac:dyDescent="0.7">
      <c r="A28" s="54"/>
      <c r="B28" s="60"/>
      <c r="C28" s="146"/>
      <c r="D28" s="304"/>
      <c r="E28" s="61"/>
      <c r="F28" s="57" t="str">
        <f t="shared" si="8"/>
        <v/>
      </c>
      <c r="G28" s="113"/>
      <c r="H28" s="203"/>
      <c r="I28" s="57" t="str">
        <f t="shared" si="9"/>
        <v/>
      </c>
      <c r="J28" s="113"/>
      <c r="K28" s="203"/>
      <c r="L28" s="57" t="str">
        <f t="shared" si="10"/>
        <v/>
      </c>
      <c r="M28" s="148" t="str">
        <f t="shared" si="11"/>
        <v/>
      </c>
      <c r="N28" s="300"/>
      <c r="O28" s="301"/>
      <c r="P28" s="301"/>
      <c r="Q28" s="301"/>
    </row>
    <row r="29" spans="1:17" ht="21.75" customHeight="1" x14ac:dyDescent="0.7">
      <c r="A29" s="54"/>
      <c r="B29" s="58"/>
      <c r="C29" s="147" t="str">
        <f>IF(SUM(M29:M31)=0,"",SUM(M29:M31))</f>
        <v/>
      </c>
      <c r="D29" s="303"/>
      <c r="E29" s="59"/>
      <c r="F29" s="180" t="str">
        <f t="shared" ref="F29:F31" si="12">IF(E29="","","X")</f>
        <v/>
      </c>
      <c r="G29" s="112"/>
      <c r="H29" s="202"/>
      <c r="I29" s="180" t="str">
        <f t="shared" ref="I29:I31" si="13">IF(G29="","","X")</f>
        <v/>
      </c>
      <c r="J29" s="112"/>
      <c r="K29" s="202"/>
      <c r="L29" s="180" t="str">
        <f t="shared" ref="L29:L31" si="14">IF(J29="","","=")</f>
        <v/>
      </c>
      <c r="M29" s="144" t="str">
        <f t="shared" ref="M29:M31" si="15">IF(E29*IF(G29="",1,G29)*IF(J29="",1,J29)=0,"",E29*IF(G29="",1,G29)*IF(J29="",1,J29))</f>
        <v/>
      </c>
      <c r="N29" s="298"/>
      <c r="O29" s="299"/>
      <c r="P29" s="299"/>
      <c r="Q29" s="299"/>
    </row>
    <row r="30" spans="1:17" ht="21.75" customHeight="1" x14ac:dyDescent="0.7">
      <c r="A30" s="54"/>
      <c r="B30" s="55"/>
      <c r="C30" s="145"/>
      <c r="D30" s="302"/>
      <c r="E30" s="56"/>
      <c r="F30" s="180" t="str">
        <f t="shared" si="12"/>
        <v/>
      </c>
      <c r="G30" s="112"/>
      <c r="H30" s="202"/>
      <c r="I30" s="180" t="str">
        <f t="shared" si="13"/>
        <v/>
      </c>
      <c r="J30" s="112"/>
      <c r="K30" s="202"/>
      <c r="L30" s="180" t="str">
        <f t="shared" si="14"/>
        <v/>
      </c>
      <c r="M30" s="144" t="str">
        <f t="shared" si="15"/>
        <v/>
      </c>
      <c r="N30" s="298"/>
      <c r="O30" s="299"/>
      <c r="P30" s="299"/>
      <c r="Q30" s="299"/>
    </row>
    <row r="31" spans="1:17" ht="21.75" customHeight="1" x14ac:dyDescent="0.7">
      <c r="A31" s="54"/>
      <c r="B31" s="60"/>
      <c r="C31" s="146"/>
      <c r="D31" s="304"/>
      <c r="E31" s="61"/>
      <c r="F31" s="57" t="str">
        <f t="shared" si="12"/>
        <v/>
      </c>
      <c r="G31" s="113"/>
      <c r="H31" s="203"/>
      <c r="I31" s="57" t="str">
        <f t="shared" si="13"/>
        <v/>
      </c>
      <c r="J31" s="113"/>
      <c r="K31" s="203"/>
      <c r="L31" s="57" t="str">
        <f t="shared" si="14"/>
        <v/>
      </c>
      <c r="M31" s="148" t="str">
        <f t="shared" si="15"/>
        <v/>
      </c>
      <c r="N31" s="300"/>
      <c r="O31" s="301"/>
      <c r="P31" s="301"/>
      <c r="Q31" s="301"/>
    </row>
    <row r="32" spans="1:17" ht="21.75" customHeight="1" x14ac:dyDescent="0.7">
      <c r="A32" s="54"/>
      <c r="B32" s="58"/>
      <c r="C32" s="147" t="str">
        <f>IF(SUM(M32:M34)=0,"",SUM(M32:M34))</f>
        <v/>
      </c>
      <c r="D32" s="303"/>
      <c r="E32" s="59"/>
      <c r="F32" s="180" t="str">
        <f t="shared" ref="F32:F34" si="16">IF(E32="","","X")</f>
        <v/>
      </c>
      <c r="G32" s="112"/>
      <c r="H32" s="202"/>
      <c r="I32" s="180" t="str">
        <f t="shared" ref="I32:I34" si="17">IF(G32="","","X")</f>
        <v/>
      </c>
      <c r="J32" s="112"/>
      <c r="K32" s="202"/>
      <c r="L32" s="180" t="str">
        <f t="shared" ref="L32:L34" si="18">IF(J32="","","=")</f>
        <v/>
      </c>
      <c r="M32" s="144" t="str">
        <f t="shared" ref="M32:M34" si="19">IF(E32*IF(G32="",1,G32)*IF(J32="",1,J32)=0,"",E32*IF(G32="",1,G32)*IF(J32="",1,J32))</f>
        <v/>
      </c>
      <c r="N32" s="298"/>
      <c r="O32" s="299"/>
      <c r="P32" s="299"/>
      <c r="Q32" s="299"/>
    </row>
    <row r="33" spans="1:17" ht="21.75" customHeight="1" x14ac:dyDescent="0.7">
      <c r="A33" s="54"/>
      <c r="B33" s="55"/>
      <c r="C33" s="145"/>
      <c r="D33" s="302"/>
      <c r="E33" s="56"/>
      <c r="F33" s="180" t="str">
        <f t="shared" si="16"/>
        <v/>
      </c>
      <c r="G33" s="112"/>
      <c r="H33" s="202"/>
      <c r="I33" s="180" t="str">
        <f t="shared" si="17"/>
        <v/>
      </c>
      <c r="J33" s="112"/>
      <c r="K33" s="202"/>
      <c r="L33" s="180" t="str">
        <f t="shared" si="18"/>
        <v/>
      </c>
      <c r="M33" s="144" t="str">
        <f t="shared" si="19"/>
        <v/>
      </c>
      <c r="N33" s="298"/>
      <c r="O33" s="299"/>
      <c r="P33" s="299"/>
      <c r="Q33" s="299"/>
    </row>
    <row r="34" spans="1:17" ht="21.75" customHeight="1" x14ac:dyDescent="0.7">
      <c r="A34" s="54"/>
      <c r="B34" s="60"/>
      <c r="C34" s="146"/>
      <c r="D34" s="304"/>
      <c r="E34" s="61"/>
      <c r="F34" s="57" t="str">
        <f t="shared" si="16"/>
        <v/>
      </c>
      <c r="G34" s="113"/>
      <c r="H34" s="203"/>
      <c r="I34" s="57" t="str">
        <f t="shared" si="17"/>
        <v/>
      </c>
      <c r="J34" s="113"/>
      <c r="K34" s="203"/>
      <c r="L34" s="57" t="str">
        <f t="shared" si="18"/>
        <v/>
      </c>
      <c r="M34" s="148" t="str">
        <f t="shared" si="19"/>
        <v/>
      </c>
      <c r="N34" s="300"/>
      <c r="O34" s="301"/>
      <c r="P34" s="301"/>
      <c r="Q34" s="301"/>
    </row>
    <row r="35" spans="1:17" ht="21.75" customHeight="1" x14ac:dyDescent="0.7">
      <c r="A35" s="54"/>
      <c r="B35" s="58"/>
      <c r="C35" s="147" t="str">
        <f>IF(SUM(M35:M37)=0,"",SUM(M35:M37))</f>
        <v/>
      </c>
      <c r="D35" s="303"/>
      <c r="E35" s="59"/>
      <c r="F35" s="180" t="str">
        <f t="shared" si="8"/>
        <v/>
      </c>
      <c r="G35" s="112"/>
      <c r="H35" s="202"/>
      <c r="I35" s="180" t="str">
        <f t="shared" si="9"/>
        <v/>
      </c>
      <c r="J35" s="112"/>
      <c r="K35" s="202"/>
      <c r="L35" s="180" t="str">
        <f t="shared" si="10"/>
        <v/>
      </c>
      <c r="M35" s="144" t="str">
        <f t="shared" si="11"/>
        <v/>
      </c>
      <c r="N35" s="298"/>
      <c r="O35" s="299"/>
      <c r="P35" s="299"/>
      <c r="Q35" s="299"/>
    </row>
    <row r="36" spans="1:17" ht="21.75" customHeight="1" x14ac:dyDescent="0.7">
      <c r="A36" s="54"/>
      <c r="B36" s="55"/>
      <c r="C36" s="145"/>
      <c r="D36" s="302"/>
      <c r="E36" s="56"/>
      <c r="F36" s="180" t="str">
        <f t="shared" si="8"/>
        <v/>
      </c>
      <c r="G36" s="112"/>
      <c r="H36" s="202"/>
      <c r="I36" s="180" t="str">
        <f t="shared" si="9"/>
        <v/>
      </c>
      <c r="J36" s="112"/>
      <c r="K36" s="202"/>
      <c r="L36" s="180" t="str">
        <f t="shared" si="10"/>
        <v/>
      </c>
      <c r="M36" s="144" t="str">
        <f t="shared" si="11"/>
        <v/>
      </c>
      <c r="N36" s="298"/>
      <c r="O36" s="299"/>
      <c r="P36" s="299"/>
      <c r="Q36" s="299"/>
    </row>
    <row r="37" spans="1:17" ht="21.75" customHeight="1" x14ac:dyDescent="0.7">
      <c r="A37" s="54"/>
      <c r="B37" s="60"/>
      <c r="C37" s="146"/>
      <c r="D37" s="304"/>
      <c r="E37" s="61"/>
      <c r="F37" s="57" t="str">
        <f t="shared" si="8"/>
        <v/>
      </c>
      <c r="G37" s="113"/>
      <c r="H37" s="203"/>
      <c r="I37" s="57" t="str">
        <f t="shared" si="9"/>
        <v/>
      </c>
      <c r="J37" s="113"/>
      <c r="K37" s="203"/>
      <c r="L37" s="57" t="str">
        <f t="shared" si="10"/>
        <v/>
      </c>
      <c r="M37" s="148" t="str">
        <f t="shared" si="11"/>
        <v/>
      </c>
      <c r="N37" s="300"/>
      <c r="O37" s="301"/>
      <c r="P37" s="301"/>
      <c r="Q37" s="301"/>
    </row>
    <row r="38" spans="1:17" ht="21.75" customHeight="1" x14ac:dyDescent="0.7">
      <c r="A38" s="54"/>
      <c r="B38" s="62"/>
      <c r="C38" s="145" t="str">
        <f>IF(SUM(M38:M40)=0,"",SUM(M38:M40))</f>
        <v/>
      </c>
      <c r="D38" s="118"/>
      <c r="E38" s="56"/>
      <c r="F38" s="180" t="str">
        <f t="shared" si="8"/>
        <v/>
      </c>
      <c r="G38" s="112"/>
      <c r="H38" s="202"/>
      <c r="I38" s="180" t="str">
        <f t="shared" si="9"/>
        <v/>
      </c>
      <c r="J38" s="112"/>
      <c r="K38" s="202"/>
      <c r="L38" s="180" t="str">
        <f t="shared" si="10"/>
        <v/>
      </c>
      <c r="M38" s="144" t="str">
        <f t="shared" si="11"/>
        <v/>
      </c>
      <c r="N38" s="298"/>
      <c r="O38" s="299"/>
      <c r="P38" s="299"/>
      <c r="Q38" s="299"/>
    </row>
    <row r="39" spans="1:17" ht="21.75" customHeight="1" x14ac:dyDescent="0.7">
      <c r="A39" s="54"/>
      <c r="B39" s="55"/>
      <c r="C39" s="145"/>
      <c r="D39" s="118"/>
      <c r="E39" s="56"/>
      <c r="F39" s="180" t="str">
        <f t="shared" si="8"/>
        <v/>
      </c>
      <c r="G39" s="112"/>
      <c r="H39" s="202"/>
      <c r="I39" s="180" t="str">
        <f t="shared" si="9"/>
        <v/>
      </c>
      <c r="J39" s="112"/>
      <c r="K39" s="202"/>
      <c r="L39" s="180" t="str">
        <f t="shared" si="10"/>
        <v/>
      </c>
      <c r="M39" s="144" t="str">
        <f t="shared" si="11"/>
        <v/>
      </c>
      <c r="N39" s="298"/>
      <c r="O39" s="299"/>
      <c r="P39" s="299"/>
      <c r="Q39" s="299"/>
    </row>
    <row r="40" spans="1:17" ht="21.75" customHeight="1" x14ac:dyDescent="0.7">
      <c r="A40" s="54"/>
      <c r="B40" s="60"/>
      <c r="C40" s="146"/>
      <c r="D40" s="119"/>
      <c r="E40" s="61"/>
      <c r="F40" s="57" t="str">
        <f t="shared" si="8"/>
        <v/>
      </c>
      <c r="G40" s="113"/>
      <c r="H40" s="203"/>
      <c r="I40" s="57" t="str">
        <f t="shared" si="9"/>
        <v/>
      </c>
      <c r="J40" s="113"/>
      <c r="K40" s="203"/>
      <c r="L40" s="57" t="str">
        <f t="shared" si="10"/>
        <v/>
      </c>
      <c r="M40" s="148" t="str">
        <f t="shared" si="11"/>
        <v/>
      </c>
      <c r="N40" s="300"/>
      <c r="O40" s="301"/>
      <c r="P40" s="301"/>
      <c r="Q40" s="301"/>
    </row>
    <row r="41" spans="1:17" ht="40.5" customHeight="1" x14ac:dyDescent="0.7">
      <c r="A41" s="285" t="s">
        <v>58</v>
      </c>
      <c r="B41" s="286"/>
      <c r="C41" s="22">
        <f>SUM(C13:C21)</f>
        <v>0</v>
      </c>
      <c r="D41" s="264"/>
      <c r="E41" s="265"/>
      <c r="F41" s="265"/>
      <c r="G41" s="265"/>
      <c r="H41" s="265"/>
      <c r="I41" s="265"/>
      <c r="J41" s="265"/>
      <c r="K41" s="265"/>
      <c r="L41" s="265"/>
      <c r="M41" s="265"/>
      <c r="N41" s="265"/>
      <c r="O41" s="265"/>
      <c r="P41" s="265"/>
      <c r="Q41" s="266"/>
    </row>
    <row r="42" spans="1:17" s="74" customFormat="1" ht="40.5" customHeight="1" x14ac:dyDescent="0.7">
      <c r="A42" s="287" t="s">
        <v>59</v>
      </c>
      <c r="B42" s="287"/>
      <c r="C42" s="22">
        <f>SUM(C23:C40)</f>
        <v>0</v>
      </c>
      <c r="D42" s="264"/>
      <c r="E42" s="265"/>
      <c r="F42" s="265"/>
      <c r="G42" s="265"/>
      <c r="H42" s="265"/>
      <c r="I42" s="265"/>
      <c r="J42" s="265"/>
      <c r="K42" s="265"/>
      <c r="L42" s="265"/>
      <c r="M42" s="265"/>
      <c r="N42" s="265"/>
      <c r="O42" s="265"/>
      <c r="P42" s="265"/>
      <c r="Q42" s="266"/>
    </row>
    <row r="43" spans="1:17" ht="22.9" x14ac:dyDescent="0.7">
      <c r="B43" s="11" t="s">
        <v>48</v>
      </c>
    </row>
    <row r="44" spans="1:17" ht="22.9" x14ac:dyDescent="0.7">
      <c r="B44" s="11" t="s">
        <v>17</v>
      </c>
    </row>
    <row r="45" spans="1:17" ht="22.9" x14ac:dyDescent="0.7">
      <c r="B45" s="11" t="s">
        <v>60</v>
      </c>
    </row>
  </sheetData>
  <sheetProtection formatCells="0" formatColumns="0" formatRows="0" insertColumns="0" insertRows="0" deleteRows="0"/>
  <mergeCells count="57">
    <mergeCell ref="N26:Q26"/>
    <mergeCell ref="N27:Q27"/>
    <mergeCell ref="A41:B41"/>
    <mergeCell ref="D41:Q41"/>
    <mergeCell ref="A42:B42"/>
    <mergeCell ref="N28:Q28"/>
    <mergeCell ref="N31:Q31"/>
    <mergeCell ref="N33:Q33"/>
    <mergeCell ref="N19:Q19"/>
    <mergeCell ref="N20:Q20"/>
    <mergeCell ref="D42:Q42"/>
    <mergeCell ref="N21:Q21"/>
    <mergeCell ref="N40:Q40"/>
    <mergeCell ref="N39:Q39"/>
    <mergeCell ref="N25:Q25"/>
    <mergeCell ref="N35:Q35"/>
    <mergeCell ref="N36:Q36"/>
    <mergeCell ref="N37:Q37"/>
    <mergeCell ref="N38:Q38"/>
    <mergeCell ref="N24:Q24"/>
    <mergeCell ref="N32:Q32"/>
    <mergeCell ref="N34:Q34"/>
    <mergeCell ref="N29:Q29"/>
    <mergeCell ref="N30:Q30"/>
    <mergeCell ref="E4:G4"/>
    <mergeCell ref="N5:P5"/>
    <mergeCell ref="N7:P7"/>
    <mergeCell ref="K7:M7"/>
    <mergeCell ref="K5:M5"/>
    <mergeCell ref="E5:G5"/>
    <mergeCell ref="E6:G6"/>
    <mergeCell ref="E7:G7"/>
    <mergeCell ref="N18:Q18"/>
    <mergeCell ref="D10:Q10"/>
    <mergeCell ref="N23:Q23"/>
    <mergeCell ref="B1:N1"/>
    <mergeCell ref="H7:J7"/>
    <mergeCell ref="H5:J5"/>
    <mergeCell ref="N4:P4"/>
    <mergeCell ref="B4:D4"/>
    <mergeCell ref="H4:J4"/>
    <mergeCell ref="K4:M4"/>
    <mergeCell ref="B6:D6"/>
    <mergeCell ref="H6:J6"/>
    <mergeCell ref="K6:M6"/>
    <mergeCell ref="N6:P6"/>
    <mergeCell ref="B7:D7"/>
    <mergeCell ref="B5:D5"/>
    <mergeCell ref="A10:B11"/>
    <mergeCell ref="C10:C11"/>
    <mergeCell ref="N11:Q11"/>
    <mergeCell ref="N16:Q16"/>
    <mergeCell ref="N17:Q17"/>
    <mergeCell ref="N13:Q13"/>
    <mergeCell ref="N14:Q14"/>
    <mergeCell ref="N15:Q15"/>
    <mergeCell ref="B12:Q1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21" xr:uid="{00000000-0002-0000-0400-000000000000}"/>
  </dataValidations>
  <printOptions horizontalCentered="1"/>
  <pageMargins left="0.7" right="0.7" top="0.75" bottom="0.75" header="0.3" footer="0.3"/>
  <pageSetup paperSize="9" scale="38" fitToHeight="0" orientation="portrait" r:id="rId1"/>
  <headerFooter>
    <oddHeader xml:space="preserve">&amp;R&amp;9 </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9022DC9C96BE447A51284FC6D6FC8AF" ma:contentTypeVersion="5" ma:contentTypeDescription="新しいドキュメントを作成します。" ma:contentTypeScope="" ma:versionID="167d78eef8caa5d202025ca591975f09">
  <xsd:schema xmlns:xsd="http://www.w3.org/2001/XMLSchema" xmlns:xs="http://www.w3.org/2001/XMLSchema" xmlns:p="http://schemas.microsoft.com/office/2006/metadata/properties" xmlns:ns2="e6709a21-9b2a-4e85-aa2d-de90138ffb95" targetNamespace="http://schemas.microsoft.com/office/2006/metadata/properties" ma:root="true" ma:fieldsID="867ed07cd67a89bf9079ae07ee8ee06e" ns2:_="">
    <xsd:import namespace="e6709a21-9b2a-4e85-aa2d-de90138ffb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709a21-9b2a-4e85-aa2d-de90138ffb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AAF93-8C83-48A7-8B70-8EFA83D56972}">
  <ds:schemaRefs>
    <ds:schemaRef ds:uri="e6709a21-9b2a-4e85-aa2d-de90138ffb95"/>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C957B1F6-5265-42E6-83B8-AB3D83A01776}">
  <ds:schemaRefs>
    <ds:schemaRef ds:uri="http://schemas.microsoft.com/sharepoint/v3/contenttype/forms"/>
  </ds:schemaRefs>
</ds:datastoreItem>
</file>

<file path=customXml/itemProps3.xml><?xml version="1.0" encoding="utf-8"?>
<ds:datastoreItem xmlns:ds="http://schemas.openxmlformats.org/officeDocument/2006/customXml" ds:itemID="{0008B28B-C83D-4CAC-AB10-46184427F04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2021-03-26T05:13:11Z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0x01010089022DC9C96BE447A51284FC6D6FC8AF</vt:lpwstr>
  </property>
</Properties>
</file>